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B22" i="1" l="1"/>
  <c r="BB19" i="1"/>
  <c r="E19" i="1"/>
  <c r="H19" i="1"/>
  <c r="K19" i="1"/>
  <c r="N19" i="1"/>
  <c r="Q19" i="1"/>
  <c r="T19" i="1"/>
  <c r="W19" i="1"/>
  <c r="Z19" i="1"/>
  <c r="AC19" i="1"/>
  <c r="AF19" i="1"/>
  <c r="AI19" i="1"/>
  <c r="AL19" i="1"/>
  <c r="AO19" i="1"/>
  <c r="AR19" i="1"/>
  <c r="AU19" i="1"/>
  <c r="AX19" i="1"/>
  <c r="BA19" i="1"/>
  <c r="T2" i="1"/>
</calcChain>
</file>

<file path=xl/sharedStrings.xml><?xml version="1.0" encoding="utf-8"?>
<sst xmlns="http://schemas.openxmlformats.org/spreadsheetml/2006/main" count="223" uniqueCount="43">
  <si>
    <t>Umass</t>
  </si>
  <si>
    <t>v4</t>
  </si>
  <si>
    <t>F</t>
  </si>
  <si>
    <t>MW</t>
  </si>
  <si>
    <t>MWF</t>
  </si>
  <si>
    <t>MF</t>
  </si>
  <si>
    <t>W</t>
  </si>
  <si>
    <t>WF</t>
  </si>
  <si>
    <t>M</t>
  </si>
  <si>
    <t>TUTH</t>
  </si>
  <si>
    <t>TU</t>
  </si>
  <si>
    <t>v5</t>
  </si>
  <si>
    <t>v6</t>
  </si>
  <si>
    <t>V7</t>
  </si>
  <si>
    <t>V8</t>
  </si>
  <si>
    <t>TH</t>
  </si>
  <si>
    <t>V9</t>
  </si>
  <si>
    <t>V10</t>
  </si>
  <si>
    <t>MTUWTHF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</si>
  <si>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</si>
  <si>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</si>
  <si>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</si>
  <si>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</si>
  <si>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</si>
  <si>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</si>
  <si>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</si>
  <si>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</si>
  <si>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</si>
  <si>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</si>
  <si>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</si>
  <si>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 xml:space="preserve">from umass ugradonly2 we have </t>
  </si>
  <si>
    <t>classes w/o F</t>
  </si>
  <si>
    <t xml:space="preserve">and </t>
  </si>
  <si>
    <t>classes w F</t>
  </si>
  <si>
    <t xml:space="preserve">which makes </t>
  </si>
  <si>
    <t>percent with F classes</t>
  </si>
  <si>
    <t>classes that start after 4 or that end after 7 were deleted, as were classes only for grad students or for less than 3 credits</t>
  </si>
  <si>
    <t>labs were ignored, but as at other big schools "related" sections were counted  as separate classes giving more weight to these courses</t>
  </si>
  <si>
    <t>2 day</t>
  </si>
  <si>
    <t>sum 2 day (before some deletions in final count )</t>
  </si>
  <si>
    <t>total counted courses</t>
  </si>
  <si>
    <t>seems about right, as many "related"  1 day codes were counted as courses and there were 1 day seminars</t>
  </si>
  <si>
    <t>UMASS_UGRADonly2.csv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</si>
</sst>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3" fillId="0" borderId="0" xfId="2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UMASS_UGRADonly2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D23"/>
  <sheetViews>
    <sheetView tabSelected="1" topLeftCell="C1" workbookViewId="0">
      <selection activeCell="G1" sqref="G1"/>
    </sheetView>
  </sheetViews>
  <sheetFormatPr defaultRowHeight="15" x14ac:dyDescent="0.25"/>
  <sheetData>
    <row r="1" spans="3:55" x14ac:dyDescent="0.25">
      <c r="G1" s="2" t="s">
        <v>42</v>
      </c>
    </row>
    <row r="2" spans="3:55" x14ac:dyDescent="0.25">
      <c r="G2" t="s">
        <v>30</v>
      </c>
      <c r="K2">
        <v>1444</v>
      </c>
      <c r="L2" t="s">
        <v>31</v>
      </c>
      <c r="N2" t="s">
        <v>32</v>
      </c>
      <c r="O2">
        <v>948</v>
      </c>
      <c r="P2" t="s">
        <v>33</v>
      </c>
      <c r="R2" t="s">
        <v>34</v>
      </c>
      <c r="T2">
        <f>O2/(K2+O2)*100</f>
        <v>39.632107023411372</v>
      </c>
      <c r="U2" t="s">
        <v>35</v>
      </c>
    </row>
    <row r="3" spans="3:55" x14ac:dyDescent="0.25">
      <c r="C3" t="s">
        <v>0</v>
      </c>
      <c r="I3" t="s">
        <v>36</v>
      </c>
    </row>
    <row r="4" spans="3:55" x14ac:dyDescent="0.25">
      <c r="I4" t="s">
        <v>37</v>
      </c>
    </row>
    <row r="6" spans="3:55" x14ac:dyDescent="0.25">
      <c r="C6" t="s">
        <v>1</v>
      </c>
      <c r="F6" t="s">
        <v>11</v>
      </c>
      <c r="I6" t="s">
        <v>12</v>
      </c>
      <c r="L6" t="s">
        <v>13</v>
      </c>
      <c r="O6" t="s">
        <v>14</v>
      </c>
      <c r="R6" t="s">
        <v>16</v>
      </c>
      <c r="U6" t="s">
        <v>17</v>
      </c>
      <c r="X6" t="s">
        <v>19</v>
      </c>
      <c r="AA6" t="s">
        <v>20</v>
      </c>
      <c r="AD6" t="s">
        <v>21</v>
      </c>
      <c r="AG6" t="s">
        <v>22</v>
      </c>
      <c r="AJ6" t="s">
        <v>23</v>
      </c>
      <c r="AM6" t="s">
        <v>24</v>
      </c>
      <c r="AP6" t="s">
        <v>25</v>
      </c>
      <c r="AS6" t="s">
        <v>26</v>
      </c>
      <c r="AV6" t="s">
        <v>27</v>
      </c>
      <c r="AY6" t="s">
        <v>28</v>
      </c>
      <c r="BB6" t="s">
        <v>29</v>
      </c>
    </row>
    <row r="7" spans="3:55" x14ac:dyDescent="0.25">
      <c r="C7" t="s">
        <v>2</v>
      </c>
      <c r="D7">
        <v>211</v>
      </c>
      <c r="E7">
        <v>192</v>
      </c>
      <c r="F7" t="s">
        <v>2</v>
      </c>
      <c r="G7">
        <v>7</v>
      </c>
      <c r="H7">
        <v>1</v>
      </c>
      <c r="I7" t="s">
        <v>2</v>
      </c>
      <c r="J7">
        <v>5</v>
      </c>
      <c r="K7">
        <v>5</v>
      </c>
      <c r="L7" t="s">
        <v>2</v>
      </c>
      <c r="M7">
        <v>129</v>
      </c>
      <c r="N7">
        <v>112</v>
      </c>
      <c r="O7" t="s">
        <v>2</v>
      </c>
      <c r="P7">
        <v>13</v>
      </c>
      <c r="Q7">
        <v>9</v>
      </c>
      <c r="R7" t="s">
        <v>2</v>
      </c>
      <c r="S7">
        <v>4</v>
      </c>
      <c r="T7">
        <v>2</v>
      </c>
      <c r="U7" t="s">
        <v>2</v>
      </c>
      <c r="V7">
        <v>10</v>
      </c>
      <c r="W7">
        <v>10</v>
      </c>
      <c r="X7" t="s">
        <v>2</v>
      </c>
      <c r="Y7">
        <v>10</v>
      </c>
      <c r="Z7">
        <v>7</v>
      </c>
      <c r="AA7" t="s">
        <v>2</v>
      </c>
      <c r="AB7">
        <v>10</v>
      </c>
      <c r="AC7">
        <v>8</v>
      </c>
      <c r="AD7" t="s">
        <v>2</v>
      </c>
      <c r="AE7">
        <v>6</v>
      </c>
      <c r="AF7">
        <v>7</v>
      </c>
      <c r="AG7" t="s">
        <v>2</v>
      </c>
      <c r="AH7">
        <v>5</v>
      </c>
      <c r="AI7">
        <v>2</v>
      </c>
      <c r="AJ7" t="s">
        <v>2</v>
      </c>
      <c r="AK7">
        <v>1</v>
      </c>
      <c r="AM7" t="s">
        <v>2</v>
      </c>
      <c r="AN7">
        <v>3</v>
      </c>
      <c r="AO7">
        <v>3</v>
      </c>
      <c r="AP7" t="s">
        <v>2</v>
      </c>
      <c r="AQ7">
        <v>2</v>
      </c>
      <c r="AR7">
        <v>2</v>
      </c>
      <c r="AS7" t="s">
        <v>2</v>
      </c>
      <c r="AT7">
        <v>1</v>
      </c>
      <c r="AV7" t="s">
        <v>2</v>
      </c>
      <c r="AW7">
        <v>1</v>
      </c>
      <c r="AX7">
        <v>2</v>
      </c>
      <c r="AY7" t="s">
        <v>2</v>
      </c>
      <c r="AZ7">
        <v>2</v>
      </c>
      <c r="BA7">
        <v>1</v>
      </c>
      <c r="BB7" t="s">
        <v>2</v>
      </c>
      <c r="BC7">
        <v>4</v>
      </c>
    </row>
    <row r="8" spans="3:55" x14ac:dyDescent="0.25">
      <c r="C8" t="s">
        <v>8</v>
      </c>
      <c r="D8">
        <v>147</v>
      </c>
      <c r="E8">
        <v>121</v>
      </c>
      <c r="F8" t="s">
        <v>8</v>
      </c>
      <c r="G8">
        <v>4</v>
      </c>
      <c r="I8" t="s">
        <v>8</v>
      </c>
      <c r="J8">
        <v>7</v>
      </c>
      <c r="K8">
        <v>4</v>
      </c>
      <c r="L8" t="s">
        <v>8</v>
      </c>
      <c r="M8">
        <v>164</v>
      </c>
      <c r="N8">
        <v>108</v>
      </c>
      <c r="O8" t="s">
        <v>8</v>
      </c>
      <c r="P8">
        <v>15</v>
      </c>
      <c r="Q8">
        <v>10</v>
      </c>
      <c r="R8" t="s">
        <v>8</v>
      </c>
      <c r="S8">
        <v>22</v>
      </c>
      <c r="T8">
        <v>7</v>
      </c>
      <c r="U8" t="s">
        <v>8</v>
      </c>
      <c r="V8">
        <v>23</v>
      </c>
      <c r="W8">
        <v>15</v>
      </c>
      <c r="X8" t="s">
        <v>8</v>
      </c>
      <c r="Y8">
        <v>29</v>
      </c>
      <c r="Z8">
        <v>14</v>
      </c>
      <c r="AA8" t="s">
        <v>8</v>
      </c>
      <c r="AB8">
        <v>5</v>
      </c>
      <c r="AC8">
        <v>3</v>
      </c>
      <c r="AD8" t="s">
        <v>8</v>
      </c>
      <c r="AE8">
        <v>6</v>
      </c>
      <c r="AF8">
        <v>1</v>
      </c>
      <c r="AG8" t="s">
        <v>8</v>
      </c>
      <c r="AH8">
        <v>5</v>
      </c>
      <c r="AI8">
        <v>3</v>
      </c>
      <c r="AJ8" t="s">
        <v>8</v>
      </c>
      <c r="AK8">
        <v>1</v>
      </c>
      <c r="AL8">
        <v>1</v>
      </c>
      <c r="AM8" t="s">
        <v>8</v>
      </c>
      <c r="AP8" t="s">
        <v>8</v>
      </c>
      <c r="AQ8">
        <v>1</v>
      </c>
      <c r="AR8">
        <v>1</v>
      </c>
      <c r="AS8" t="s">
        <v>8</v>
      </c>
      <c r="AT8">
        <v>1</v>
      </c>
      <c r="AU8">
        <v>1</v>
      </c>
      <c r="AV8" t="s">
        <v>8</v>
      </c>
      <c r="AW8">
        <v>2</v>
      </c>
      <c r="AX8">
        <v>1</v>
      </c>
      <c r="AY8" t="s">
        <v>8</v>
      </c>
      <c r="BB8" t="s">
        <v>8</v>
      </c>
      <c r="BC8">
        <v>5</v>
      </c>
    </row>
    <row r="9" spans="3:55" x14ac:dyDescent="0.25">
      <c r="C9" t="s">
        <v>3</v>
      </c>
      <c r="D9">
        <v>18</v>
      </c>
      <c r="E9">
        <v>16</v>
      </c>
      <c r="F9" t="s">
        <v>3</v>
      </c>
      <c r="G9">
        <v>7</v>
      </c>
      <c r="H9">
        <v>6</v>
      </c>
      <c r="I9" t="s">
        <v>3</v>
      </c>
      <c r="J9">
        <v>16</v>
      </c>
      <c r="K9">
        <v>13</v>
      </c>
      <c r="L9" t="s">
        <v>3</v>
      </c>
      <c r="M9">
        <v>62</v>
      </c>
      <c r="N9">
        <v>54</v>
      </c>
      <c r="O9" t="s">
        <v>3</v>
      </c>
      <c r="P9">
        <v>45</v>
      </c>
      <c r="Q9">
        <v>32</v>
      </c>
      <c r="R9" t="s">
        <v>3</v>
      </c>
      <c r="S9">
        <v>25</v>
      </c>
      <c r="T9">
        <v>17</v>
      </c>
      <c r="U9" t="s">
        <v>3</v>
      </c>
      <c r="W9">
        <v>23</v>
      </c>
      <c r="X9" t="s">
        <v>3</v>
      </c>
      <c r="Y9">
        <v>28</v>
      </c>
      <c r="Z9">
        <v>26</v>
      </c>
      <c r="AA9" t="s">
        <v>3</v>
      </c>
      <c r="AB9">
        <v>13</v>
      </c>
      <c r="AC9">
        <v>12</v>
      </c>
      <c r="AD9" t="s">
        <v>3</v>
      </c>
      <c r="AE9">
        <v>5</v>
      </c>
      <c r="AF9">
        <v>5</v>
      </c>
      <c r="AG9" t="s">
        <v>3</v>
      </c>
      <c r="AH9">
        <v>4</v>
      </c>
      <c r="AI9">
        <v>4</v>
      </c>
      <c r="AJ9" t="s">
        <v>3</v>
      </c>
      <c r="AK9">
        <v>3</v>
      </c>
      <c r="AL9">
        <v>3</v>
      </c>
      <c r="AM9" t="s">
        <v>3</v>
      </c>
      <c r="AP9" t="s">
        <v>3</v>
      </c>
      <c r="AQ9">
        <v>2</v>
      </c>
      <c r="AR9">
        <v>2</v>
      </c>
      <c r="AS9" t="s">
        <v>3</v>
      </c>
      <c r="AT9">
        <v>1</v>
      </c>
      <c r="AV9" t="s">
        <v>3</v>
      </c>
      <c r="AY9" t="s">
        <v>3</v>
      </c>
      <c r="BA9">
        <v>1</v>
      </c>
      <c r="BB9" t="s">
        <v>3</v>
      </c>
      <c r="BC9">
        <v>2</v>
      </c>
    </row>
    <row r="10" spans="3:55" x14ac:dyDescent="0.25">
      <c r="C10" t="s">
        <v>4</v>
      </c>
      <c r="D10">
        <v>117</v>
      </c>
      <c r="E10">
        <v>116</v>
      </c>
      <c r="F10" t="s">
        <v>4</v>
      </c>
      <c r="G10">
        <v>12</v>
      </c>
      <c r="H10">
        <v>12</v>
      </c>
      <c r="I10" t="s">
        <v>4</v>
      </c>
      <c r="J10">
        <v>30</v>
      </c>
      <c r="K10">
        <v>26</v>
      </c>
      <c r="L10" t="s">
        <v>4</v>
      </c>
      <c r="M10">
        <v>182</v>
      </c>
      <c r="N10">
        <v>172</v>
      </c>
      <c r="O10" t="s">
        <v>4</v>
      </c>
      <c r="P10">
        <v>39</v>
      </c>
      <c r="Q10">
        <v>35</v>
      </c>
      <c r="R10" t="s">
        <v>4</v>
      </c>
      <c r="S10">
        <v>49</v>
      </c>
      <c r="T10">
        <v>50</v>
      </c>
      <c r="U10" t="s">
        <v>4</v>
      </c>
      <c r="W10">
        <v>47</v>
      </c>
      <c r="X10" t="s">
        <v>4</v>
      </c>
      <c r="Y10">
        <v>54</v>
      </c>
      <c r="Z10">
        <v>51</v>
      </c>
      <c r="AA10" t="s">
        <v>4</v>
      </c>
      <c r="AB10">
        <v>14</v>
      </c>
      <c r="AC10">
        <v>12</v>
      </c>
      <c r="AD10" t="s">
        <v>4</v>
      </c>
      <c r="AE10">
        <v>4</v>
      </c>
      <c r="AF10">
        <v>2</v>
      </c>
      <c r="AG10" t="s">
        <v>4</v>
      </c>
      <c r="AH10">
        <v>8</v>
      </c>
      <c r="AI10">
        <v>7</v>
      </c>
      <c r="AJ10" t="s">
        <v>4</v>
      </c>
      <c r="AK10">
        <v>1</v>
      </c>
      <c r="AL10">
        <v>4</v>
      </c>
      <c r="AM10" t="s">
        <v>4</v>
      </c>
      <c r="AN10">
        <v>3</v>
      </c>
      <c r="AO10">
        <v>2</v>
      </c>
      <c r="AP10" t="s">
        <v>4</v>
      </c>
      <c r="AQ10">
        <v>9</v>
      </c>
      <c r="AR10">
        <v>9</v>
      </c>
      <c r="AS10" t="s">
        <v>4</v>
      </c>
      <c r="AT10">
        <v>5</v>
      </c>
      <c r="AU10">
        <v>3</v>
      </c>
      <c r="AV10" t="s">
        <v>4</v>
      </c>
      <c r="AW10">
        <v>3</v>
      </c>
      <c r="AX10">
        <v>3</v>
      </c>
      <c r="AY10" t="s">
        <v>4</v>
      </c>
      <c r="AZ10">
        <v>2</v>
      </c>
      <c r="BA10">
        <v>2</v>
      </c>
      <c r="BB10" t="s">
        <v>4</v>
      </c>
      <c r="BC10">
        <v>6</v>
      </c>
    </row>
    <row r="11" spans="3:55" x14ac:dyDescent="0.25">
      <c r="C11" t="s">
        <v>5</v>
      </c>
      <c r="D11">
        <v>1</v>
      </c>
      <c r="E11">
        <v>2</v>
      </c>
      <c r="F11" t="s">
        <v>5</v>
      </c>
      <c r="I11" t="s">
        <v>5</v>
      </c>
      <c r="L11" t="s">
        <v>5</v>
      </c>
      <c r="M11">
        <v>2</v>
      </c>
      <c r="N11">
        <v>2</v>
      </c>
      <c r="O11" t="s">
        <v>5</v>
      </c>
      <c r="R11" t="s">
        <v>5</v>
      </c>
      <c r="S11">
        <v>2</v>
      </c>
      <c r="T11">
        <v>2</v>
      </c>
      <c r="U11" t="s">
        <v>5</v>
      </c>
      <c r="X11" t="s">
        <v>5</v>
      </c>
      <c r="AA11" t="s">
        <v>5</v>
      </c>
      <c r="AD11" t="s">
        <v>5</v>
      </c>
      <c r="AG11" t="s">
        <v>5</v>
      </c>
      <c r="AJ11" t="s">
        <v>5</v>
      </c>
      <c r="AM11" t="s">
        <v>5</v>
      </c>
      <c r="AP11" t="s">
        <v>5</v>
      </c>
      <c r="AS11" t="s">
        <v>5</v>
      </c>
      <c r="AV11" t="s">
        <v>5</v>
      </c>
      <c r="AY11" t="s">
        <v>5</v>
      </c>
      <c r="BB11" t="s">
        <v>5</v>
      </c>
    </row>
    <row r="12" spans="3:55" x14ac:dyDescent="0.25">
      <c r="C12" t="s">
        <v>15</v>
      </c>
      <c r="D12">
        <v>191</v>
      </c>
      <c r="E12">
        <v>136</v>
      </c>
      <c r="F12" t="s">
        <v>15</v>
      </c>
      <c r="G12">
        <v>4</v>
      </c>
      <c r="H12">
        <v>3</v>
      </c>
      <c r="I12" t="s">
        <v>15</v>
      </c>
      <c r="J12">
        <v>15</v>
      </c>
      <c r="K12">
        <v>13</v>
      </c>
      <c r="N12">
        <v>101</v>
      </c>
      <c r="O12" t="s">
        <v>15</v>
      </c>
      <c r="P12">
        <v>23</v>
      </c>
      <c r="Q12">
        <v>8</v>
      </c>
      <c r="R12" t="s">
        <v>15</v>
      </c>
      <c r="S12">
        <v>21</v>
      </c>
      <c r="T12">
        <v>6</v>
      </c>
      <c r="U12" t="s">
        <v>15</v>
      </c>
      <c r="V12">
        <v>14</v>
      </c>
      <c r="W12">
        <v>13</v>
      </c>
      <c r="X12" t="s">
        <v>15</v>
      </c>
      <c r="Y12">
        <v>28</v>
      </c>
      <c r="Z12">
        <v>12</v>
      </c>
      <c r="AA12" t="s">
        <v>15</v>
      </c>
      <c r="AB12">
        <v>8</v>
      </c>
      <c r="AC12">
        <v>5</v>
      </c>
      <c r="AD12" t="s">
        <v>15</v>
      </c>
      <c r="AE12">
        <v>6</v>
      </c>
      <c r="AF12">
        <v>4</v>
      </c>
      <c r="AG12" t="s">
        <v>15</v>
      </c>
      <c r="AH12">
        <v>5</v>
      </c>
      <c r="AJ12" t="s">
        <v>15</v>
      </c>
      <c r="AK12">
        <v>2</v>
      </c>
      <c r="AL12">
        <v>2</v>
      </c>
      <c r="AM12" t="s">
        <v>15</v>
      </c>
      <c r="AP12" t="s">
        <v>15</v>
      </c>
      <c r="AQ12">
        <v>7</v>
      </c>
      <c r="AR12">
        <v>5</v>
      </c>
      <c r="AS12" t="s">
        <v>15</v>
      </c>
      <c r="AT12">
        <v>1</v>
      </c>
      <c r="AU12">
        <v>1</v>
      </c>
      <c r="AV12" t="s">
        <v>15</v>
      </c>
      <c r="AW12">
        <v>1</v>
      </c>
      <c r="AX12">
        <v>1</v>
      </c>
      <c r="AY12" t="s">
        <v>15</v>
      </c>
      <c r="AZ12">
        <v>1</v>
      </c>
      <c r="BA12">
        <v>1</v>
      </c>
      <c r="BB12" t="s">
        <v>15</v>
      </c>
      <c r="BC12">
        <v>1</v>
      </c>
    </row>
    <row r="13" spans="3:55" x14ac:dyDescent="0.25">
      <c r="C13" t="s">
        <v>10</v>
      </c>
      <c r="D13">
        <v>152</v>
      </c>
      <c r="E13">
        <v>93</v>
      </c>
      <c r="F13" t="s">
        <v>10</v>
      </c>
      <c r="G13">
        <v>5</v>
      </c>
      <c r="H13">
        <v>3</v>
      </c>
      <c r="I13" t="s">
        <v>10</v>
      </c>
      <c r="J13">
        <v>15</v>
      </c>
      <c r="K13">
        <v>9</v>
      </c>
      <c r="L13" t="s">
        <v>10</v>
      </c>
      <c r="M13">
        <v>149</v>
      </c>
      <c r="N13">
        <v>100</v>
      </c>
      <c r="O13" t="s">
        <v>10</v>
      </c>
      <c r="P13">
        <v>21</v>
      </c>
      <c r="Q13">
        <v>12</v>
      </c>
      <c r="R13" t="s">
        <v>10</v>
      </c>
      <c r="S13">
        <v>23</v>
      </c>
      <c r="T13">
        <v>15</v>
      </c>
      <c r="U13" t="s">
        <v>10</v>
      </c>
      <c r="V13">
        <v>23</v>
      </c>
      <c r="W13">
        <v>16</v>
      </c>
      <c r="X13" t="s">
        <v>10</v>
      </c>
      <c r="Y13">
        <v>28</v>
      </c>
      <c r="Z13">
        <v>16</v>
      </c>
      <c r="AA13" t="s">
        <v>10</v>
      </c>
      <c r="AB13">
        <v>17</v>
      </c>
      <c r="AC13">
        <v>6</v>
      </c>
      <c r="AD13" t="s">
        <v>10</v>
      </c>
      <c r="AE13">
        <v>5</v>
      </c>
      <c r="AF13">
        <v>5</v>
      </c>
      <c r="AG13" t="s">
        <v>10</v>
      </c>
      <c r="AH13">
        <v>7</v>
      </c>
      <c r="AI13">
        <v>4</v>
      </c>
      <c r="AJ13" t="s">
        <v>10</v>
      </c>
      <c r="AK13">
        <v>3</v>
      </c>
      <c r="AL13">
        <v>2</v>
      </c>
      <c r="AM13" t="s">
        <v>10</v>
      </c>
      <c r="AN13">
        <v>1</v>
      </c>
      <c r="AO13">
        <v>2</v>
      </c>
      <c r="AP13" t="s">
        <v>10</v>
      </c>
      <c r="AQ13">
        <v>2</v>
      </c>
      <c r="AS13" t="s">
        <v>10</v>
      </c>
      <c r="AV13" t="s">
        <v>10</v>
      </c>
      <c r="AW13">
        <v>3</v>
      </c>
      <c r="AX13">
        <v>2</v>
      </c>
      <c r="AY13" t="s">
        <v>10</v>
      </c>
      <c r="AZ13">
        <v>1</v>
      </c>
      <c r="BA13">
        <v>1</v>
      </c>
      <c r="BB13" t="s">
        <v>10</v>
      </c>
      <c r="BC13">
        <v>4</v>
      </c>
    </row>
    <row r="14" spans="3:55" x14ac:dyDescent="0.25">
      <c r="C14" t="s">
        <v>9</v>
      </c>
      <c r="D14">
        <v>171</v>
      </c>
      <c r="E14">
        <v>167</v>
      </c>
      <c r="F14" t="s">
        <v>9</v>
      </c>
      <c r="G14">
        <v>21</v>
      </c>
      <c r="H14">
        <v>18</v>
      </c>
      <c r="I14" t="s">
        <v>9</v>
      </c>
      <c r="J14">
        <v>71</v>
      </c>
      <c r="K14">
        <v>61</v>
      </c>
      <c r="L14" t="s">
        <v>9</v>
      </c>
      <c r="M14">
        <v>301</v>
      </c>
      <c r="N14">
        <v>277</v>
      </c>
      <c r="O14" t="s">
        <v>9</v>
      </c>
      <c r="P14">
        <v>97</v>
      </c>
      <c r="Q14">
        <v>81</v>
      </c>
      <c r="R14" t="s">
        <v>9</v>
      </c>
      <c r="S14">
        <v>97</v>
      </c>
      <c r="T14">
        <v>79</v>
      </c>
      <c r="U14" t="s">
        <v>9</v>
      </c>
      <c r="V14">
        <v>116</v>
      </c>
      <c r="W14">
        <v>113</v>
      </c>
      <c r="X14" t="s">
        <v>9</v>
      </c>
      <c r="Y14">
        <v>76</v>
      </c>
      <c r="Z14">
        <v>69</v>
      </c>
      <c r="AA14" t="s">
        <v>9</v>
      </c>
      <c r="AB14">
        <v>31</v>
      </c>
      <c r="AC14">
        <v>32</v>
      </c>
      <c r="AD14" t="s">
        <v>9</v>
      </c>
      <c r="AE14">
        <v>14</v>
      </c>
      <c r="AF14">
        <v>12</v>
      </c>
      <c r="AG14" t="s">
        <v>9</v>
      </c>
      <c r="AH14">
        <v>6</v>
      </c>
      <c r="AI14">
        <v>6</v>
      </c>
      <c r="AJ14" t="s">
        <v>9</v>
      </c>
      <c r="AL14">
        <v>9</v>
      </c>
      <c r="AM14" t="s">
        <v>9</v>
      </c>
      <c r="AN14">
        <v>1</v>
      </c>
      <c r="AO14">
        <v>8</v>
      </c>
      <c r="AP14" t="s">
        <v>9</v>
      </c>
      <c r="AQ14">
        <v>14</v>
      </c>
      <c r="AR14">
        <v>8</v>
      </c>
      <c r="AS14" t="s">
        <v>9</v>
      </c>
      <c r="AT14">
        <v>5</v>
      </c>
      <c r="AU14">
        <v>2</v>
      </c>
      <c r="AV14" t="s">
        <v>9</v>
      </c>
      <c r="AW14">
        <v>7</v>
      </c>
      <c r="AX14">
        <v>6</v>
      </c>
      <c r="AY14" t="s">
        <v>9</v>
      </c>
      <c r="AZ14">
        <v>2</v>
      </c>
      <c r="BA14">
        <v>2</v>
      </c>
      <c r="BB14" t="s">
        <v>9</v>
      </c>
      <c r="BC14">
        <v>4</v>
      </c>
    </row>
    <row r="15" spans="3:55" x14ac:dyDescent="0.25">
      <c r="C15" t="s">
        <v>6</v>
      </c>
      <c r="D15">
        <v>209</v>
      </c>
      <c r="E15">
        <v>153</v>
      </c>
      <c r="F15" t="s">
        <v>6</v>
      </c>
      <c r="G15">
        <v>8</v>
      </c>
      <c r="H15">
        <v>3</v>
      </c>
      <c r="I15" t="s">
        <v>6</v>
      </c>
      <c r="J15">
        <v>11</v>
      </c>
      <c r="K15">
        <v>3</v>
      </c>
      <c r="L15" t="s">
        <v>6</v>
      </c>
      <c r="M15">
        <v>177</v>
      </c>
      <c r="N15">
        <v>114</v>
      </c>
      <c r="O15" t="s">
        <v>6</v>
      </c>
      <c r="P15">
        <v>25</v>
      </c>
      <c r="Q15">
        <v>10</v>
      </c>
      <c r="R15" t="s">
        <v>6</v>
      </c>
      <c r="S15">
        <v>29</v>
      </c>
      <c r="T15">
        <v>14</v>
      </c>
      <c r="U15" t="s">
        <v>6</v>
      </c>
      <c r="V15">
        <v>26</v>
      </c>
      <c r="W15">
        <v>13</v>
      </c>
      <c r="X15" t="s">
        <v>6</v>
      </c>
      <c r="Y15">
        <v>26</v>
      </c>
      <c r="Z15">
        <v>7</v>
      </c>
      <c r="AA15" t="s">
        <v>6</v>
      </c>
      <c r="AB15">
        <v>9</v>
      </c>
      <c r="AC15">
        <v>3</v>
      </c>
      <c r="AD15" t="s">
        <v>6</v>
      </c>
      <c r="AE15">
        <v>4</v>
      </c>
      <c r="AF15">
        <v>2</v>
      </c>
      <c r="AG15" t="s">
        <v>6</v>
      </c>
      <c r="AH15">
        <v>4</v>
      </c>
      <c r="AI15">
        <v>3</v>
      </c>
      <c r="AJ15" t="s">
        <v>6</v>
      </c>
      <c r="AK15">
        <v>3</v>
      </c>
      <c r="AL15">
        <v>1</v>
      </c>
      <c r="AM15" t="s">
        <v>6</v>
      </c>
      <c r="AN15">
        <v>4</v>
      </c>
      <c r="AO15">
        <v>1</v>
      </c>
      <c r="AP15" t="s">
        <v>6</v>
      </c>
      <c r="AQ15">
        <v>1</v>
      </c>
      <c r="AS15" t="s">
        <v>6</v>
      </c>
      <c r="AV15" t="s">
        <v>6</v>
      </c>
      <c r="AW15">
        <v>3</v>
      </c>
      <c r="AX15">
        <v>2</v>
      </c>
      <c r="AY15" t="s">
        <v>6</v>
      </c>
      <c r="AZ15">
        <v>1</v>
      </c>
      <c r="BA15">
        <v>1</v>
      </c>
      <c r="BB15" t="s">
        <v>6</v>
      </c>
      <c r="BC15">
        <v>3</v>
      </c>
    </row>
    <row r="16" spans="3:55" x14ac:dyDescent="0.25">
      <c r="C16" t="s">
        <v>7</v>
      </c>
      <c r="D16">
        <v>1</v>
      </c>
      <c r="E16">
        <v>1</v>
      </c>
      <c r="F16" t="s">
        <v>7</v>
      </c>
      <c r="I16" t="s">
        <v>7</v>
      </c>
      <c r="L16" t="s">
        <v>7</v>
      </c>
      <c r="M16">
        <v>3</v>
      </c>
      <c r="N16">
        <v>3</v>
      </c>
      <c r="O16" t="s">
        <v>7</v>
      </c>
      <c r="R16" t="s">
        <v>7</v>
      </c>
      <c r="S16">
        <v>1</v>
      </c>
      <c r="T16">
        <v>1</v>
      </c>
      <c r="U16" t="s">
        <v>7</v>
      </c>
      <c r="X16" t="s">
        <v>7</v>
      </c>
      <c r="AA16" t="s">
        <v>7</v>
      </c>
      <c r="AD16" t="s">
        <v>7</v>
      </c>
      <c r="AE16">
        <v>2</v>
      </c>
      <c r="AF16">
        <v>1</v>
      </c>
      <c r="AG16" t="s">
        <v>7</v>
      </c>
      <c r="AJ16" t="s">
        <v>7</v>
      </c>
      <c r="AM16" t="s">
        <v>7</v>
      </c>
      <c r="AP16" t="s">
        <v>7</v>
      </c>
      <c r="AS16" t="s">
        <v>7</v>
      </c>
      <c r="AT16">
        <v>1</v>
      </c>
      <c r="AU16">
        <v>1</v>
      </c>
      <c r="AV16" t="s">
        <v>7</v>
      </c>
      <c r="AY16" t="s">
        <v>7</v>
      </c>
      <c r="BB16" t="s">
        <v>7</v>
      </c>
    </row>
    <row r="17" spans="3:56" ht="24" x14ac:dyDescent="0.25">
      <c r="N17">
        <v>2</v>
      </c>
      <c r="U17" s="1" t="s">
        <v>18</v>
      </c>
      <c r="V17">
        <v>3</v>
      </c>
      <c r="X17" s="1" t="s">
        <v>18</v>
      </c>
      <c r="AA17" s="1" t="s">
        <v>18</v>
      </c>
      <c r="AB17">
        <v>1</v>
      </c>
      <c r="AD17" s="1" t="s">
        <v>18</v>
      </c>
      <c r="AG17" s="1" t="s">
        <v>18</v>
      </c>
      <c r="AJ17" s="1" t="s">
        <v>18</v>
      </c>
      <c r="AM17" s="1" t="s">
        <v>18</v>
      </c>
      <c r="AP17" s="1" t="s">
        <v>18</v>
      </c>
      <c r="AS17" s="1" t="s">
        <v>18</v>
      </c>
      <c r="AV17" s="1" t="s">
        <v>18</v>
      </c>
      <c r="AY17" s="1" t="s">
        <v>18</v>
      </c>
      <c r="BB17" s="1" t="s">
        <v>18</v>
      </c>
    </row>
    <row r="19" spans="3:56" x14ac:dyDescent="0.25">
      <c r="C19" t="s">
        <v>38</v>
      </c>
      <c r="E19">
        <f t="shared" ref="E19:BA19" si="0">E9+E10+E11+E14+E16</f>
        <v>302</v>
      </c>
      <c r="H19">
        <f t="shared" si="0"/>
        <v>36</v>
      </c>
      <c r="K19">
        <f t="shared" si="0"/>
        <v>100</v>
      </c>
      <c r="N19">
        <f t="shared" si="0"/>
        <v>508</v>
      </c>
      <c r="Q19">
        <f t="shared" si="0"/>
        <v>148</v>
      </c>
      <c r="T19">
        <f t="shared" si="0"/>
        <v>149</v>
      </c>
      <c r="W19">
        <f t="shared" si="0"/>
        <v>183</v>
      </c>
      <c r="Z19">
        <f t="shared" si="0"/>
        <v>146</v>
      </c>
      <c r="AC19">
        <f t="shared" si="0"/>
        <v>56</v>
      </c>
      <c r="AF19">
        <f t="shared" si="0"/>
        <v>20</v>
      </c>
      <c r="AI19">
        <f t="shared" si="0"/>
        <v>17</v>
      </c>
      <c r="AL19">
        <f t="shared" si="0"/>
        <v>16</v>
      </c>
      <c r="AO19">
        <f t="shared" si="0"/>
        <v>10</v>
      </c>
      <c r="AR19">
        <f t="shared" si="0"/>
        <v>19</v>
      </c>
      <c r="AU19">
        <f t="shared" si="0"/>
        <v>6</v>
      </c>
      <c r="AX19">
        <f t="shared" si="0"/>
        <v>9</v>
      </c>
      <c r="BA19">
        <f t="shared" si="0"/>
        <v>5</v>
      </c>
      <c r="BB19">
        <f>SUM(D19:BA19)</f>
        <v>1730</v>
      </c>
    </row>
    <row r="20" spans="3:56" x14ac:dyDescent="0.25">
      <c r="BB20" t="s">
        <v>39</v>
      </c>
    </row>
    <row r="22" spans="3:56" x14ac:dyDescent="0.25">
      <c r="BB22">
        <f>K2+O2</f>
        <v>2392</v>
      </c>
      <c r="BD22" t="s">
        <v>41</v>
      </c>
    </row>
    <row r="23" spans="3:56" x14ac:dyDescent="0.25">
      <c r="BB23" t="s">
        <v>40</v>
      </c>
    </row>
  </sheetData>
  <hyperlinks>
    <hyperlink ref="G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rclaycom</cp:lastModifiedBy>
  <dcterms:created xsi:type="dcterms:W3CDTF">2012-10-19T14:46:50Z</dcterms:created>
  <dcterms:modified xsi:type="dcterms:W3CDTF">2015-01-27T16:33:44Z</dcterms:modified>
</cp:coreProperties>
</file>