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320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4" i="1" l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<sst xmlns="http://schemas.openxmlformats.org/spreadsheetml/2006/main" count="1538" uniqueCount="822">
  <si>
    <t>334 courses found for Fall 2012.</t>
  </si>
  <si>
    <t>AMTH</t>
  </si>
  <si>
    <t xml:space="preserve">LinearAlgebraWithApplications </t>
  </si>
  <si>
    <t>Yael Algom Kfir</t>
  </si>
  <si>
    <t>MWF 10.30-11.20 LOM 205</t>
  </si>
  <si>
    <t>ANTH</t>
  </si>
  <si>
    <t xml:space="preserve">Ancient Civ Eurasian Steppes </t>
  </si>
  <si>
    <t>William Honeychurch</t>
  </si>
  <si>
    <t>F 9.25-11.15 CO493 208</t>
  </si>
  <si>
    <t xml:space="preserve">Statistcs forArchaeol Analysis </t>
  </si>
  <si>
    <t>F 2.30-4.20 RKZ 04</t>
  </si>
  <si>
    <t>ARBC</t>
  </si>
  <si>
    <t xml:space="preserve">ElementaryModStandardArabic I </t>
  </si>
  <si>
    <t>Shady Nasser</t>
  </si>
  <si>
    <t>Sarab Al Ani</t>
  </si>
  <si>
    <t>Moulay Elbousty</t>
  </si>
  <si>
    <t>M-F 9.25-10.15 LC 210</t>
  </si>
  <si>
    <t>1 HTBA</t>
  </si>
  <si>
    <t>M-F 10.30-11.20 LC 209</t>
  </si>
  <si>
    <t>M-F 11.35-12.25 LC 210</t>
  </si>
  <si>
    <t xml:space="preserve">IntermedModernStandardArabic I </t>
  </si>
  <si>
    <t>Muhammad Aziz</t>
  </si>
  <si>
    <t>M-F 9.25-10.15 LC 208</t>
  </si>
  <si>
    <t>M-F 10.30-11.20 LC 208</t>
  </si>
  <si>
    <t>M-F 11.35-12.25 LC 208</t>
  </si>
  <si>
    <t xml:space="preserve">AdvancedModernStandardArabic I </t>
  </si>
  <si>
    <t>MWF 10.30-11.20 PH 310</t>
  </si>
  <si>
    <t>MWF 11.35-12.25 PH 310</t>
  </si>
  <si>
    <t>ARCG</t>
  </si>
  <si>
    <t>ARCH</t>
  </si>
  <si>
    <t xml:space="preserve">Introduction to Architecture </t>
  </si>
  <si>
    <t>Alexander Purves</t>
  </si>
  <si>
    <t>MWF 9.25-10.15 LC 101</t>
  </si>
  <si>
    <t xml:space="preserve">Materials in Architecture </t>
  </si>
  <si>
    <t>Joshua Rowley</t>
  </si>
  <si>
    <t>Bennett Dansby</t>
  </si>
  <si>
    <t>Timothy Newton</t>
  </si>
  <si>
    <t>F 10.30-1.00 RDH HASTINGS</t>
  </si>
  <si>
    <t>F 9.25-10.15 RDH HASTINGS</t>
  </si>
  <si>
    <t>ART</t>
  </si>
  <si>
    <t xml:space="preserve">Introductory Painting </t>
  </si>
  <si>
    <t>Robert Reed</t>
  </si>
  <si>
    <t>MWF 10.30-12.20 GREEN 207</t>
  </si>
  <si>
    <t xml:space="preserve">Digital Drawing </t>
  </si>
  <si>
    <t>Sarah Oppenheimer</t>
  </si>
  <si>
    <t>F 1.30-5.20 DMCA 104</t>
  </si>
  <si>
    <t xml:space="preserve">IntermediateDigitalPhotography </t>
  </si>
  <si>
    <t>Joseph Maida</t>
  </si>
  <si>
    <t>WF 10.30-12.20 DMCA 104</t>
  </si>
  <si>
    <t xml:space="preserve">Printmaking I </t>
  </si>
  <si>
    <t>Marie Lorenz</t>
  </si>
  <si>
    <t>TThF 10.30-12.20 GREEN C014</t>
  </si>
  <si>
    <t xml:space="preserve">Intermediate Graphic Design </t>
  </si>
  <si>
    <t>Pamela Hovland</t>
  </si>
  <si>
    <t>F 12.30-4.20 GREEN 210</t>
  </si>
  <si>
    <t>BENG</t>
  </si>
  <si>
    <t xml:space="preserve">Physiological Systems </t>
  </si>
  <si>
    <t>Mark Saltzman</t>
  </si>
  <si>
    <t>Peter Aronson</t>
  </si>
  <si>
    <t>Emile Boulpaep</t>
  </si>
  <si>
    <t>Stuart Campbell</t>
  </si>
  <si>
    <t>Elizabeth Holt</t>
  </si>
  <si>
    <t>MWF 9.25-10.15 DL 220</t>
  </si>
  <si>
    <t>CHEM</t>
  </si>
  <si>
    <t xml:space="preserve">Chem with Problem Solving I </t>
  </si>
  <si>
    <t>Narasimhan Ganapathi</t>
  </si>
  <si>
    <t>MWF 10.30-11.20 SCL 19</t>
  </si>
  <si>
    <t>1 HTBA SCL 19</t>
  </si>
  <si>
    <t xml:space="preserve">Comprehensive General Chem I </t>
  </si>
  <si>
    <t>Jonathan Parr</t>
  </si>
  <si>
    <t>MWF 10.30-11.20 SCL 110</t>
  </si>
  <si>
    <t>1 HTBA SCL 110</t>
  </si>
  <si>
    <t xml:space="preserve">Comprehensive General Chem II </t>
  </si>
  <si>
    <t>J. Patrick Loria</t>
  </si>
  <si>
    <t>MWF 10.30-11.20 SPL 57</t>
  </si>
  <si>
    <t>1 HTBA SPL 57</t>
  </si>
  <si>
    <t xml:space="preserve">QuantitativeFoundationsGenChem </t>
  </si>
  <si>
    <t>Mark Johnson</t>
  </si>
  <si>
    <t>MWF 10.30-11.20 SCL 160</t>
  </si>
  <si>
    <t>1 HTBA SCL 160</t>
  </si>
  <si>
    <t xml:space="preserve">Freshman Organic Chemistry I </t>
  </si>
  <si>
    <t>Jonathan Ellman</t>
  </si>
  <si>
    <t>MWF 10.30-11.20 SPL 59</t>
  </si>
  <si>
    <t xml:space="preserve">Organic Chemistry </t>
  </si>
  <si>
    <t>Seth Herzon</t>
  </si>
  <si>
    <t>MWF 9.25-10.15 SCL 110</t>
  </si>
  <si>
    <t xml:space="preserve">OrganicChemOfBiologcalPathways </t>
  </si>
  <si>
    <t>Andrew Phillips</t>
  </si>
  <si>
    <t>MWF 9.25-10.15 SCL 160</t>
  </si>
  <si>
    <t>330L</t>
  </si>
  <si>
    <t xml:space="preserve">Lab for Physical Chemistry I </t>
  </si>
  <si>
    <t>Patrick Vaccaro</t>
  </si>
  <si>
    <t>MTWTh 1.00-5.00 SCL 26</t>
  </si>
  <si>
    <t>F 1.30-2.20 SCL 26</t>
  </si>
  <si>
    <t xml:space="preserve">PhysChemWithPhysScienceApps I </t>
  </si>
  <si>
    <t>R. James Cross</t>
  </si>
  <si>
    <t>MWF 9.25-10.15 SPL 57</t>
  </si>
  <si>
    <t>1 HTBA SCL 18</t>
  </si>
  <si>
    <t xml:space="preserve">Chemistry of Isotopes </t>
  </si>
  <si>
    <t>Martin Saunders</t>
  </si>
  <si>
    <t>MWF 9.25-10.15</t>
  </si>
  <si>
    <t xml:space="preserve">Molecules and Radiation I </t>
  </si>
  <si>
    <t>Kurt Zilm</t>
  </si>
  <si>
    <t>MWF 8.20-9.10 SCL 253</t>
  </si>
  <si>
    <t>CHNS</t>
  </si>
  <si>
    <t xml:space="preserve">Elementary Modern Chinese I </t>
  </si>
  <si>
    <t>Jianhua Shen</t>
  </si>
  <si>
    <t>Hsiu-hsien Chan</t>
  </si>
  <si>
    <t>Min Chen</t>
  </si>
  <si>
    <t>Chuanmei Sun</t>
  </si>
  <si>
    <t>Yu-Lin Wang-Saussy</t>
  </si>
  <si>
    <t>M-F 9.25-10.15 YK220 001</t>
  </si>
  <si>
    <t>M-F 9.25-10.15 YK220 002</t>
  </si>
  <si>
    <t>M-F 10.30-11.20 YK220 002</t>
  </si>
  <si>
    <t>M-F 10.30-11.20 YK220 001</t>
  </si>
  <si>
    <t>M-F 10.30-11.20 YK220 003</t>
  </si>
  <si>
    <t>M-F 11.35-12.25 YK220 001</t>
  </si>
  <si>
    <t>M-F 11.35-12.25 YK220 002</t>
  </si>
  <si>
    <t>M-F 11.35-12.25 YK220 003</t>
  </si>
  <si>
    <t>M-F 9.25-10.15 YK220 003</t>
  </si>
  <si>
    <t xml:space="preserve">Intermediate Modern Chinese I </t>
  </si>
  <si>
    <t>Ling Mu</t>
  </si>
  <si>
    <t>Ninghui Liang</t>
  </si>
  <si>
    <t>M-F 9.25-10.15 YK220 004</t>
  </si>
  <si>
    <t>M-F 10.30-11.20 YK220 004</t>
  </si>
  <si>
    <t>M-F 10.30-11.20 YK220 100</t>
  </si>
  <si>
    <t>M-F 11.35-12.25 YK220 004</t>
  </si>
  <si>
    <t>M-F 11.35-12.25 YK220 100</t>
  </si>
  <si>
    <t>M-F 9.25-10.15 YK220 100</t>
  </si>
  <si>
    <t xml:space="preserve">ElmntryModChinseAdvncdLearnerI </t>
  </si>
  <si>
    <t>Fan Liu</t>
  </si>
  <si>
    <t>M-F 9.25-10.15 HGS 221</t>
  </si>
  <si>
    <t>M-F 10.30-11.20 HGS 221</t>
  </si>
  <si>
    <t>M-F 11.35-12.25 HGS 221</t>
  </si>
  <si>
    <t xml:space="preserve">Advanced Modern Chinese I </t>
  </si>
  <si>
    <t>Haiwen Wang</t>
  </si>
  <si>
    <t>Rongzhen Li</t>
  </si>
  <si>
    <t>M-F 9.25-10.15 STOECK 210</t>
  </si>
  <si>
    <t>M-F 10.30-11.20 STOECK 107</t>
  </si>
  <si>
    <t>M-F 10.30-11.20 STOECK 210</t>
  </si>
  <si>
    <t>M 11.35-12.25 CO493 106</t>
  </si>
  <si>
    <t>TWThF 11.35-12.25 STOECK 210</t>
  </si>
  <si>
    <t xml:space="preserve">IntermdModChineseAdvncdLearnrs </t>
  </si>
  <si>
    <t>Peisong Xu</t>
  </si>
  <si>
    <t>M-F 10.30-11.20 WALL81 301</t>
  </si>
  <si>
    <t>M-F 11.35-12.25 WALL81 301</t>
  </si>
  <si>
    <t xml:space="preserve">Advanced Modern Chinese III </t>
  </si>
  <si>
    <t>William Zhou</t>
  </si>
  <si>
    <t>MWF 10.30-11.20 TM432 102</t>
  </si>
  <si>
    <t>MWF 11.35-12.25 TM432 102</t>
  </si>
  <si>
    <t xml:space="preserve">Chinese through Film </t>
  </si>
  <si>
    <t>MWF 1.30-2.20 WLH 114</t>
  </si>
  <si>
    <t xml:space="preserve">AdvMod Chinese: AdvncdLearners </t>
  </si>
  <si>
    <t>Wei Su</t>
  </si>
  <si>
    <t>MWF 10.30-11.20 LC 213</t>
  </si>
  <si>
    <t>MWF 9.25-10.15 LC 213</t>
  </si>
  <si>
    <t xml:space="preserve">Chinese for Global Enterprises </t>
  </si>
  <si>
    <t>Shucheng Zhang</t>
  </si>
  <si>
    <t>MWF 10.30-11.20 HGS 302</t>
  </si>
  <si>
    <t>MWF 11.35-12.25 HGS 302</t>
  </si>
  <si>
    <t>CLCV</t>
  </si>
  <si>
    <t xml:space="preserve">RecptnsOfOdysseusInLit&amp;DramaTR </t>
  </si>
  <si>
    <t>George Syrimis</t>
  </si>
  <si>
    <t>F 1.30-3.20 LUCE 102</t>
  </si>
  <si>
    <t>CPSC</t>
  </si>
  <si>
    <t xml:space="preserve">Introduction to Programming </t>
  </si>
  <si>
    <t>Daniel Abadi</t>
  </si>
  <si>
    <t>MWF 10.30-11.20 DAVIES AUD</t>
  </si>
  <si>
    <t xml:space="preserve">Intro to Computer Science </t>
  </si>
  <si>
    <t>Dana Angluin</t>
  </si>
  <si>
    <t>MWF 10.30-11.20 DL 220</t>
  </si>
  <si>
    <t xml:space="preserve">Artificial Intelligence </t>
  </si>
  <si>
    <t>Brian Scassellati</t>
  </si>
  <si>
    <t>MWF 10.30-11.20 ML 211</t>
  </si>
  <si>
    <t>CZEC</t>
  </si>
  <si>
    <t xml:space="preserve">Elementary Czech I </t>
  </si>
  <si>
    <t>Karen von Kunes</t>
  </si>
  <si>
    <t>M-F 10.30-11.20 JE K22</t>
  </si>
  <si>
    <t xml:space="preserve">Intermediate Czech </t>
  </si>
  <si>
    <t>M-F 11.35-12.25 JE K22</t>
  </si>
  <si>
    <t>DRST</t>
  </si>
  <si>
    <t xml:space="preserve">Directed Studies: Philosophy </t>
  </si>
  <si>
    <t>Barbara Sattler</t>
  </si>
  <si>
    <t>TTh 11.35-12.50 WLH 112</t>
  </si>
  <si>
    <t>F 11.35-12.25 WHC AUD</t>
  </si>
  <si>
    <t>Anthony Kronman</t>
  </si>
  <si>
    <t>TTh 1.00-2.15 HGS 302</t>
  </si>
  <si>
    <t>Epifanio Elizondo</t>
  </si>
  <si>
    <t>TTh 11.35-12.50 WLH 202</t>
  </si>
  <si>
    <t>Michael Della Rocca</t>
  </si>
  <si>
    <t>TTh 11.35-12.50 WLH 007</t>
  </si>
  <si>
    <t>Bruno Whittle</t>
  </si>
  <si>
    <t>TTh 11.35-12.50 WLH 209</t>
  </si>
  <si>
    <t>Raphael Woolf</t>
  </si>
  <si>
    <t>TTh 11.35-12.50 CO493 208</t>
  </si>
  <si>
    <t>David Goldman</t>
  </si>
  <si>
    <t>TTh 11.35-12.50 HGS 301</t>
  </si>
  <si>
    <t>DUTC</t>
  </si>
  <si>
    <t xml:space="preserve">Elementary Dutch I </t>
  </si>
  <si>
    <t>Chrissy Hosea</t>
  </si>
  <si>
    <t>M-F 9.25-10.15 TM370 420</t>
  </si>
  <si>
    <t xml:space="preserve">Intermediate Dutch I </t>
  </si>
  <si>
    <t>MW 4.30-5.20</t>
  </si>
  <si>
    <t>TThF 4.30-5.20</t>
  </si>
  <si>
    <t>E&amp;EB</t>
  </si>
  <si>
    <t xml:space="preserve">General Ecology </t>
  </si>
  <si>
    <t>David Vasseur</t>
  </si>
  <si>
    <t>David Post</t>
  </si>
  <si>
    <t>MWF 10.30-11.20 OML 202</t>
  </si>
  <si>
    <t xml:space="preserve">Evolution and Medicine </t>
  </si>
  <si>
    <t>Stephen Stearns</t>
  </si>
  <si>
    <t>MWF 11.35-12.25 WLH 120</t>
  </si>
  <si>
    <t xml:space="preserve">Ichthyology </t>
  </si>
  <si>
    <t>Thomas Near</t>
  </si>
  <si>
    <t>MWF 1.30-2.20 ML 211</t>
  </si>
  <si>
    <t>ECON</t>
  </si>
  <si>
    <t xml:space="preserve">QuantitativeFoundatnsMicroecon </t>
  </si>
  <si>
    <t>Tolga Koker</t>
  </si>
  <si>
    <t>MW 2.30-3.45 WLH 113</t>
  </si>
  <si>
    <t>F 9.25-10.15 WLH 113</t>
  </si>
  <si>
    <t xml:space="preserve">Intermediate Macroeconomics </t>
  </si>
  <si>
    <t>William Nordhaus</t>
  </si>
  <si>
    <t>MW 11.35-12.50 DL 220</t>
  </si>
  <si>
    <t>F 11.35-12.25 DL 220</t>
  </si>
  <si>
    <t xml:space="preserve">Economics of Natural Resources </t>
  </si>
  <si>
    <t>Robert Mendelsohn</t>
  </si>
  <si>
    <t>MWF 10.30-11.20 WLH 201</t>
  </si>
  <si>
    <t xml:space="preserve">Measuring Well-Being </t>
  </si>
  <si>
    <t>Murray Leibbrandt</t>
  </si>
  <si>
    <t>F 1.30-3.20 RKZ 02</t>
  </si>
  <si>
    <t>ENGL</t>
  </si>
  <si>
    <t xml:space="preserve">Writing Seminars </t>
  </si>
  <si>
    <t>Michael Gibbons</t>
  </si>
  <si>
    <t>WF 11.35-12.50 RKZ 05</t>
  </si>
  <si>
    <t>Andrew Karas</t>
  </si>
  <si>
    <t>WF 11.35-12.50 TD D23</t>
  </si>
  <si>
    <t xml:space="preserve">Feminist and Queer Theory </t>
  </si>
  <si>
    <t>Margaret Homans</t>
  </si>
  <si>
    <t>WF 11.35-12.50 CC LEWIS</t>
  </si>
  <si>
    <t xml:space="preserve">Big Plays and Little Plays </t>
  </si>
  <si>
    <t>Sarah Ruhl</t>
  </si>
  <si>
    <t>F 3.30-5.30 YK220 201</t>
  </si>
  <si>
    <t>EVST</t>
  </si>
  <si>
    <t xml:space="preserve">Earth's Changing Climate </t>
  </si>
  <si>
    <t>John Wettlaufer</t>
  </si>
  <si>
    <t>Mark Pagani</t>
  </si>
  <si>
    <t>MWF 11.35-12.25 GR109 ROSENFELD</t>
  </si>
  <si>
    <t xml:space="preserve">AtmosphreOcean&amp;EnvirnmtlChange </t>
  </si>
  <si>
    <t>Ronald Smith</t>
  </si>
  <si>
    <t>MWF 9.25-10.15 ESC 110</t>
  </si>
  <si>
    <t>FREN</t>
  </si>
  <si>
    <t xml:space="preserve">Elementary&amp;IntermediateFrenchI </t>
  </si>
  <si>
    <t>Elizabeth Hebbard</t>
  </si>
  <si>
    <t>MWThF 8.20-9.10 WLH 001</t>
  </si>
  <si>
    <t>T 8.20-9.10 TM370 100</t>
  </si>
  <si>
    <t>Colin Foss</t>
  </si>
  <si>
    <t>MWThF 9.25-10.15 WLH 001</t>
  </si>
  <si>
    <t>T 9.25-10.15 TM370 100</t>
  </si>
  <si>
    <t>Benjamin Hoffmann</t>
  </si>
  <si>
    <t>MWThF 9.25-10.15 RKZ 08</t>
  </si>
  <si>
    <t>Matuku Ngame</t>
  </si>
  <si>
    <t>MWThF 10.30-11.20 WLH 001</t>
  </si>
  <si>
    <t>T 10.30-11.20 TM370 100</t>
  </si>
  <si>
    <t>Vanessa Vysosias</t>
  </si>
  <si>
    <t>MWThF 10.30-11.20 HGS 217B</t>
  </si>
  <si>
    <t>Candace Skorupa</t>
  </si>
  <si>
    <t>MWThF 11.35-12.25 WLH 014</t>
  </si>
  <si>
    <t>T 11.35-12.25 TM370 100</t>
  </si>
  <si>
    <t>Nathalie Batraville</t>
  </si>
  <si>
    <t>MWThF 11.35-12.25 RKZ 02</t>
  </si>
  <si>
    <t xml:space="preserve">Intermediate French </t>
  </si>
  <si>
    <t>M-F 10.30-11.20 WLH 014</t>
  </si>
  <si>
    <t>M-F 11.35-12.25 WLH 001</t>
  </si>
  <si>
    <t xml:space="preserve">Intensive Elementary French </t>
  </si>
  <si>
    <t>Constance Sherak</t>
  </si>
  <si>
    <t>M-F 10.30-11.20 TM370 112</t>
  </si>
  <si>
    <t>MWF 9.25-10.15 TM370 112</t>
  </si>
  <si>
    <t xml:space="preserve">Intermediate&amp;AdvancedFrench I </t>
  </si>
  <si>
    <t>M-F 8.20-9.10 HGS 217B</t>
  </si>
  <si>
    <t>M-F 9.25-10.15 HGS 217B</t>
  </si>
  <si>
    <t>Kathleen Burton</t>
  </si>
  <si>
    <t>M-F 9.25-10.15 WLH 203</t>
  </si>
  <si>
    <t>Neil Younger</t>
  </si>
  <si>
    <t>MWF 9.25-10.15 WLH 205</t>
  </si>
  <si>
    <t>TTh 10.30-11.20 WLH 205</t>
  </si>
  <si>
    <t>Ruth Koizim</t>
  </si>
  <si>
    <t>M-F 10.30-11.20 LC 318</t>
  </si>
  <si>
    <t>M-F 10.30-11.20 WLH 203</t>
  </si>
  <si>
    <t>Pauline Lambert</t>
  </si>
  <si>
    <t>M-F 10.30-11.20 WLH 210</t>
  </si>
  <si>
    <t>M-F 11.35-12.25 WLH 203</t>
  </si>
  <si>
    <t>M-F 11.35-12.25 LC 318</t>
  </si>
  <si>
    <t xml:space="preserve">Intermed &amp; Advanced French II </t>
  </si>
  <si>
    <t>Soumia Koundi</t>
  </si>
  <si>
    <t>M-F 9.25-10.15 WLH 202</t>
  </si>
  <si>
    <t>Clementine Faure-Bellaiche</t>
  </si>
  <si>
    <t>M-F 9.25-10.15 LORIA 259</t>
  </si>
  <si>
    <t>Audrey Hoffmann</t>
  </si>
  <si>
    <t>M-F 10.30-11.20 LC 105</t>
  </si>
  <si>
    <t>M-F 10.30-11.20 WLH 202</t>
  </si>
  <si>
    <t>M-F 11.35-12.25 LC 105</t>
  </si>
  <si>
    <t xml:space="preserve">Advanced Language Practice I </t>
  </si>
  <si>
    <t>MWF 9.25-10.15 LC 105</t>
  </si>
  <si>
    <t>Francoise Schneider</t>
  </si>
  <si>
    <t>MWF 10.30-11.20 WLH 205</t>
  </si>
  <si>
    <t>Angelique Allain</t>
  </si>
  <si>
    <t>MWF 10.30-11.20 HGS B-09</t>
  </si>
  <si>
    <t>MWF 11.35-12.25 WLH 205</t>
  </si>
  <si>
    <t>MWF 11.35-12.25 HGS B-09</t>
  </si>
  <si>
    <t>Julian Michelet</t>
  </si>
  <si>
    <t>MWF 10.30-11.20 CO493 102</t>
  </si>
  <si>
    <t xml:space="preserve">Advanced Culture&amp; Conversation </t>
  </si>
  <si>
    <t>Jonathan Cornillon</t>
  </si>
  <si>
    <t>MWF 9.25-10.15 LC 104</t>
  </si>
  <si>
    <t>Marie-Sophie Caruel</t>
  </si>
  <si>
    <t>MWF 10.30-11.20 PR77 A001</t>
  </si>
  <si>
    <t>MWF 11.35-12.25 TM370 112</t>
  </si>
  <si>
    <t>Lauren Pinzka</t>
  </si>
  <si>
    <t>MWF 1.30-2.20 WLH 210</t>
  </si>
  <si>
    <t>G&amp;G</t>
  </si>
  <si>
    <t>111L</t>
  </si>
  <si>
    <t xml:space="preserve">DynamicEarthLab&amp;FieldMethods </t>
  </si>
  <si>
    <t>David Evans</t>
  </si>
  <si>
    <t>Danny Rye</t>
  </si>
  <si>
    <t>F 1.30-4.30 KGL 120</t>
  </si>
  <si>
    <t xml:space="preserve">Geomorphology&amp;SurfaceProcesses </t>
  </si>
  <si>
    <t>Mark Brandon</t>
  </si>
  <si>
    <t>MWF 11.35-12.25 KGL 226</t>
  </si>
  <si>
    <t xml:space="preserve">FossilFuels&amp;EnergyTransitions </t>
  </si>
  <si>
    <t>Michael Oristaglio</t>
  </si>
  <si>
    <t>Brian Skinner</t>
  </si>
  <si>
    <t>MWF 9.25-10.15 KGL 123</t>
  </si>
  <si>
    <t xml:space="preserve">IntroToEarth&amp;PlanetaryPhysics </t>
  </si>
  <si>
    <t>Shun-ichiro Karato</t>
  </si>
  <si>
    <t>MWF 10.30-11.20 KGL 119</t>
  </si>
  <si>
    <t>GLBL</t>
  </si>
  <si>
    <t xml:space="preserve">Methods&amp;Ethics:GloblHlthResrch </t>
  </si>
  <si>
    <t>Kaveh Khoshnood</t>
  </si>
  <si>
    <t>F 9.25-11.15 BASSLB L73</t>
  </si>
  <si>
    <t xml:space="preserve">Senior Capstone Project </t>
  </si>
  <si>
    <t>Sean Smith</t>
  </si>
  <si>
    <t>Mario Mancuso</t>
  </si>
  <si>
    <t>F 9.25-11.15 HGS 301</t>
  </si>
  <si>
    <t>Cheryl Doss</t>
  </si>
  <si>
    <t>F 9.25-11.15 WALL81 101</t>
  </si>
  <si>
    <t>GMAN</t>
  </si>
  <si>
    <t xml:space="preserve">Elementary German I </t>
  </si>
  <si>
    <t>Andrew Kirwin</t>
  </si>
  <si>
    <t>M-F 9.25-10.15 CO493 103</t>
  </si>
  <si>
    <t>Jason Kavett</t>
  </si>
  <si>
    <t>M-F 9.25-10.15 CO493 102</t>
  </si>
  <si>
    <t>Theresa Schenker</t>
  </si>
  <si>
    <t>M-F 10.30-11.20 WHC B-03</t>
  </si>
  <si>
    <t>Tanja Haferkorn</t>
  </si>
  <si>
    <t>M-F 10.30-11.20 HGS B-07</t>
  </si>
  <si>
    <t>M-F 11.35-12.25 WHC B-02</t>
  </si>
  <si>
    <t xml:space="preserve">Elementary German II </t>
  </si>
  <si>
    <t>M-F 9.25-10.15 WHC B-03</t>
  </si>
  <si>
    <t xml:space="preserve">Intensive German I </t>
  </si>
  <si>
    <t>Howard Stern</t>
  </si>
  <si>
    <t>MTWTh 9.25-11.15 LC 212</t>
  </si>
  <si>
    <t>F 9.25-10.15 LC 212</t>
  </si>
  <si>
    <t xml:space="preserve">Intermediate German I </t>
  </si>
  <si>
    <t>Nadine Schwakopf</t>
  </si>
  <si>
    <t>MW 9.00-10.15 WLH 211</t>
  </si>
  <si>
    <t>TThF 9.25-10.15 LC 203</t>
  </si>
  <si>
    <t>Marc Petersdorff</t>
  </si>
  <si>
    <t>M-F 10.30-11.20 LUCE 102</t>
  </si>
  <si>
    <t>Fiona Poorman</t>
  </si>
  <si>
    <t>M-F 11.35-12.25 HGS B-07</t>
  </si>
  <si>
    <t xml:space="preserve">Intermediate German II </t>
  </si>
  <si>
    <t>M-F 10.30-11.20 BRW35 221</t>
  </si>
  <si>
    <t xml:space="preserve">Advanced German I </t>
  </si>
  <si>
    <t>Manuel Clemens</t>
  </si>
  <si>
    <t>MWF 9.25-10.15 BRW35 215</t>
  </si>
  <si>
    <t>Kristina Mendicino</t>
  </si>
  <si>
    <t>MWF 10.30-11.20 BRW35 215</t>
  </si>
  <si>
    <t>GREK</t>
  </si>
  <si>
    <t xml:space="preserve">The Elements of Greek Grammar </t>
  </si>
  <si>
    <t>Jelle Stoop</t>
  </si>
  <si>
    <t>M-F 9.25-10.15 WLH 014</t>
  </si>
  <si>
    <t xml:space="preserve">Greek Prose: An Introduction </t>
  </si>
  <si>
    <t>Leanna Boychenko</t>
  </si>
  <si>
    <t>MWF 10.30-11.20 BCT 408A</t>
  </si>
  <si>
    <t>HEBR</t>
  </si>
  <si>
    <t xml:space="preserve">Elementary Modern Hebrew I </t>
  </si>
  <si>
    <t>Ayala Dvoretzky</t>
  </si>
  <si>
    <t>M-F 9.25-10.15 HGS B-11</t>
  </si>
  <si>
    <t>M-F 10.30-11.20 HGS B-11</t>
  </si>
  <si>
    <t>HLTH</t>
  </si>
  <si>
    <t>HNDI</t>
  </si>
  <si>
    <t xml:space="preserve">Elementary Hindi I </t>
  </si>
  <si>
    <t>Seema Khurana</t>
  </si>
  <si>
    <t>Swapna Sharma</t>
  </si>
  <si>
    <t>M-F 10.30-11.20 WLH 211</t>
  </si>
  <si>
    <t>M-F 1.30-2.20 WLH 211</t>
  </si>
  <si>
    <t xml:space="preserve">Intermediate Hindi I </t>
  </si>
  <si>
    <t>MWF 2.30-3.20 WLH 211</t>
  </si>
  <si>
    <t>TTh 9.25-10.15 WLH 211</t>
  </si>
  <si>
    <t>HUMS</t>
  </si>
  <si>
    <t xml:space="preserve">Italian through Opera and Film </t>
  </si>
  <si>
    <t>Risa Sodi</t>
  </si>
  <si>
    <t>MWF 11.35-12.25 WLH 006</t>
  </si>
  <si>
    <t xml:space="preserve">Strategic American Fictions </t>
  </si>
  <si>
    <t>Charles Hill</t>
  </si>
  <si>
    <t>F 1.30-3.20 WLH 203</t>
  </si>
  <si>
    <t>INDN</t>
  </si>
  <si>
    <t xml:space="preserve">Elementary Indonesian I </t>
  </si>
  <si>
    <t>Indriyo Sukmono</t>
  </si>
  <si>
    <t>M-F 9.25-10.15 BASSLB L70</t>
  </si>
  <si>
    <t>M-F 10.30-11.20 BASSLB L70</t>
  </si>
  <si>
    <t>M-F 1.30-2.20 BASSLB L70</t>
  </si>
  <si>
    <t xml:space="preserve">Intermediate Indonesian I </t>
  </si>
  <si>
    <t>MF 11.35-12.50 BASSLB L70</t>
  </si>
  <si>
    <t>ITAL</t>
  </si>
  <si>
    <t xml:space="preserve">Elementary Italian I </t>
  </si>
  <si>
    <t>Rachael Streeter</t>
  </si>
  <si>
    <t>M-F 9.25-10.15 LORIA 258</t>
  </si>
  <si>
    <t>Anna Iacovella</t>
  </si>
  <si>
    <t>M-F 9.25-10.15 WLH 006</t>
  </si>
  <si>
    <t>Maria Catrickes</t>
  </si>
  <si>
    <t>M-F 10.30-11.20 LORIA 259</t>
  </si>
  <si>
    <t>Michael Farina</t>
  </si>
  <si>
    <t>M-F 10.30-11.20 TD D23</t>
  </si>
  <si>
    <t>Patrick Waldron</t>
  </si>
  <si>
    <t>M-F 11.35-12.25 BASSLB L73</t>
  </si>
  <si>
    <t>Simona Lorenzini</t>
  </si>
  <si>
    <t>M-F 9.25-10.15 HLH17 03</t>
  </si>
  <si>
    <t xml:space="preserve">Elementary Italian II </t>
  </si>
  <si>
    <t>M-F 10.30-11.20 WLH 006</t>
  </si>
  <si>
    <t xml:space="preserve">Intensive Elementary Italian </t>
  </si>
  <si>
    <t>Monica Georgeo</t>
  </si>
  <si>
    <t>M-F 9.25-11.15 LC 204</t>
  </si>
  <si>
    <t xml:space="preserve">Intermediate Italian I </t>
  </si>
  <si>
    <t>Eleonora Buonocore</t>
  </si>
  <si>
    <t>M-F 9.25-10.15 CO493 106</t>
  </si>
  <si>
    <t>Taylor Papallo</t>
  </si>
  <si>
    <t>M-F 10.30-11.20 TM370 215</t>
  </si>
  <si>
    <t>Christopher Kaiser</t>
  </si>
  <si>
    <t>M-F 11.35-12.25 RKZ 04</t>
  </si>
  <si>
    <t>Christopher Nixon</t>
  </si>
  <si>
    <t>M-F 10.30-11.20 LC 210</t>
  </si>
  <si>
    <t xml:space="preserve">AdvancedCompositn&amp;Conversation </t>
  </si>
  <si>
    <t>MWF 9.25-10.15 WLH 015</t>
  </si>
  <si>
    <t>JAPN</t>
  </si>
  <si>
    <t xml:space="preserve">Elementary Japanese I </t>
  </si>
  <si>
    <t>Hiroyo Nishimura</t>
  </si>
  <si>
    <t>Koichi Hiroe</t>
  </si>
  <si>
    <t>Yukie Mammoto</t>
  </si>
  <si>
    <t>Michiaki Murata</t>
  </si>
  <si>
    <t>Mari Stever</t>
  </si>
  <si>
    <t>M-F 10.30-11.20 RKZ 02</t>
  </si>
  <si>
    <t>M-F 9.25-10.15 RKZ 02</t>
  </si>
  <si>
    <t>M-F 9.25-10.15 RKZ 04</t>
  </si>
  <si>
    <t>M-F 9.25-10.15 RKZ 06</t>
  </si>
  <si>
    <t>M-F 10.30-11.20 RKZ 04</t>
  </si>
  <si>
    <t>M-F 10.30-11.20 RKZ 06</t>
  </si>
  <si>
    <t xml:space="preserve">Intermediate Japanese I </t>
  </si>
  <si>
    <t>Yoshiko Maruyama</t>
  </si>
  <si>
    <t>Masahiko Seto</t>
  </si>
  <si>
    <t>M-F 10.30-11.20 RKZ 05</t>
  </si>
  <si>
    <t>M-F 10.30-11.20 RKZ 08</t>
  </si>
  <si>
    <t>M-F 11.35-12.25 RKZ 08</t>
  </si>
  <si>
    <t xml:space="preserve">Advanced Japanese I </t>
  </si>
  <si>
    <t>MWF 9.00-10.15 LUCE 102</t>
  </si>
  <si>
    <t>MWF 1.00-2.15 TM432 102</t>
  </si>
  <si>
    <t xml:space="preserve">Advanced Japanese III </t>
  </si>
  <si>
    <t>MWF 9.00-10.15 TM432 102</t>
  </si>
  <si>
    <t>MWF 1.00-2.15 TM370</t>
  </si>
  <si>
    <t xml:space="preserve">Intro to Literary Japanese </t>
  </si>
  <si>
    <t>Edward Kamens</t>
  </si>
  <si>
    <t>MWF 9.25-10.15 HGS 312</t>
  </si>
  <si>
    <t>KREN</t>
  </si>
  <si>
    <t xml:space="preserve">Elementary Korean I </t>
  </si>
  <si>
    <t>Angela Lee-Smith</t>
  </si>
  <si>
    <t>M-F 9.25-10.15 LC 206</t>
  </si>
  <si>
    <t>Choonhee Lee</t>
  </si>
  <si>
    <t>M-F 10.30-11.20 LORIA 258</t>
  </si>
  <si>
    <t xml:space="preserve">Intermediate Korean I </t>
  </si>
  <si>
    <t>M-F 11.35-12.25 LORIA 258</t>
  </si>
  <si>
    <t xml:space="preserve">IntermedKoreanAdvncedLearnrs I </t>
  </si>
  <si>
    <t>M-F 10.30-11.20 LC 206</t>
  </si>
  <si>
    <t xml:space="preserve">Advanced Korean I </t>
  </si>
  <si>
    <t>M-F 11.35-12.25 LC 206</t>
  </si>
  <si>
    <t xml:space="preserve">Adv Korean for Adv Learners </t>
  </si>
  <si>
    <t>Seungja Choi</t>
  </si>
  <si>
    <t>MWF 11.35-12.50 CO493 103</t>
  </si>
  <si>
    <t>LAST</t>
  </si>
  <si>
    <t xml:space="preserve">Advanced Spanish Grammar </t>
  </si>
  <si>
    <t>Terry Seymour</t>
  </si>
  <si>
    <t>MWF 10.30-11.20 LORIA 360</t>
  </si>
  <si>
    <t>MWF 11.35-12.25 LORIA 360</t>
  </si>
  <si>
    <t>LATN</t>
  </si>
  <si>
    <t xml:space="preserve">The Elements of Latin Grammar </t>
  </si>
  <si>
    <t>Jessica Blum</t>
  </si>
  <si>
    <t>M-F 9.25-10.15 PH 407</t>
  </si>
  <si>
    <t>Sean Northrup</t>
  </si>
  <si>
    <t>M-F 10.30-11.20 PH 407</t>
  </si>
  <si>
    <t xml:space="preserve">Latin Prose: An Introduction </t>
  </si>
  <si>
    <t>Christopher Simon</t>
  </si>
  <si>
    <t>MWF 9.25-10.15 PH 310</t>
  </si>
  <si>
    <t>John Fisher</t>
  </si>
  <si>
    <t>MWF 10.30-11.20 PH 312</t>
  </si>
  <si>
    <t>LING</t>
  </si>
  <si>
    <t xml:space="preserve">Introductory Sanskrit I </t>
  </si>
  <si>
    <t>David Brick</t>
  </si>
  <si>
    <t>M-F 9.25-10.15 TM370 321</t>
  </si>
  <si>
    <t xml:space="preserve">Intermediate Sanskrit I </t>
  </si>
  <si>
    <t>M-F 11.35-12.25</t>
  </si>
  <si>
    <t>LITR</t>
  </si>
  <si>
    <t>MATH</t>
  </si>
  <si>
    <t xml:space="preserve">CalcOfFunctionsOfOneVariable I </t>
  </si>
  <si>
    <t>Tarik Aougab</t>
  </si>
  <si>
    <t>MWF 9.25-10.15 LOM 200</t>
  </si>
  <si>
    <t>Gregg Zuckerman</t>
  </si>
  <si>
    <t>MWF 10.30-11.20 LOM 214</t>
  </si>
  <si>
    <t>Yoav Len</t>
  </si>
  <si>
    <t>MWF 11.35-12.25 LOM 214</t>
  </si>
  <si>
    <t xml:space="preserve">CalcOfFunctionsOfOneVariableII </t>
  </si>
  <si>
    <t>Peng Zhao</t>
  </si>
  <si>
    <t>MWF 9.25-10.15 LOM 201</t>
  </si>
  <si>
    <t>Linhui Shen</t>
  </si>
  <si>
    <t>MWF 10.30-11.20 LOM 202</t>
  </si>
  <si>
    <t>William Leeb</t>
  </si>
  <si>
    <t>MWF 10.30-11.20 LOM 215</t>
  </si>
  <si>
    <t>MWF 11.35-12.25 LOM 201</t>
  </si>
  <si>
    <t xml:space="preserve">IntroFunctionsSeveralVariables </t>
  </si>
  <si>
    <t>Marketa Havlickova</t>
  </si>
  <si>
    <t>MWF 9.25-10.15 LOM 215</t>
  </si>
  <si>
    <t xml:space="preserve">Calc:FunctionsSeveralVariables </t>
  </si>
  <si>
    <t>Soumya Banerjee</t>
  </si>
  <si>
    <t>MWF 9.25-10.15 LOM 202</t>
  </si>
  <si>
    <t>Susanna Kimport</t>
  </si>
  <si>
    <t>MWF 9.25-10.15 LOM 205</t>
  </si>
  <si>
    <t>Svyatoslav Pimenov</t>
  </si>
  <si>
    <t>MWF 10.30-11.20 LOM 200</t>
  </si>
  <si>
    <t>Michal Tryniecki</t>
  </si>
  <si>
    <t>MWF 11.35-12.25 LOM 205</t>
  </si>
  <si>
    <t>Kim Dang</t>
  </si>
  <si>
    <t>MWF 11.35-12.25 LOM 206</t>
  </si>
  <si>
    <t xml:space="preserve">VectorCalculus&amp;LinearAlgebra I </t>
  </si>
  <si>
    <t>Asaf Hadari</t>
  </si>
  <si>
    <t>MWF 9.25-10.15 LOM 206</t>
  </si>
  <si>
    <t xml:space="preserve">Probability Theory </t>
  </si>
  <si>
    <t>Harrison Zhou</t>
  </si>
  <si>
    <t>MWF 9.25-10.15 LORIA 250</t>
  </si>
  <si>
    <t xml:space="preserve">Vector Analysis </t>
  </si>
  <si>
    <t>Samuel Payne</t>
  </si>
  <si>
    <t>MWF 9.25-10.15 LOM 214</t>
  </si>
  <si>
    <t xml:space="preserve">Set Theory </t>
  </si>
  <si>
    <t>MWF 1.30-2.20 LOM 214</t>
  </si>
  <si>
    <t xml:space="preserve">Intro to Abstract Algebra </t>
  </si>
  <si>
    <t>Mikhail Kapranov</t>
  </si>
  <si>
    <t>MWF 10.30-11.20 LOM 206</t>
  </si>
  <si>
    <t>MCDB</t>
  </si>
  <si>
    <t>121L</t>
  </si>
  <si>
    <t xml:space="preserve">Lab:MolecularCellularDevelBiol </t>
  </si>
  <si>
    <t>Maria Moreno</t>
  </si>
  <si>
    <t>TWThF 1.30-5.30 OML 212</t>
  </si>
  <si>
    <t xml:space="preserve">From Microbes to Molecules I </t>
  </si>
  <si>
    <t>Jo Handelsman</t>
  </si>
  <si>
    <t>Carol Bascom-Slack</t>
  </si>
  <si>
    <t>MWF 9.25-11.15 ESC 200</t>
  </si>
  <si>
    <t xml:space="preserve">Neurobiology </t>
  </si>
  <si>
    <t>Haig Keshishian</t>
  </si>
  <si>
    <t>Paul Forscher</t>
  </si>
  <si>
    <t>MWF 11.35-12.25 KBT 1214</t>
  </si>
  <si>
    <t xml:space="preserve">Biology of the Immune System </t>
  </si>
  <si>
    <t>Carla Rothlin</t>
  </si>
  <si>
    <t>Tian Chi</t>
  </si>
  <si>
    <t>Joseph Craft</t>
  </si>
  <si>
    <t>Peter Cresswell</t>
  </si>
  <si>
    <t>Kevan Herold</t>
  </si>
  <si>
    <t>Akiko Iwasaki</t>
  </si>
  <si>
    <t>Ruslan Medzhitov</t>
  </si>
  <si>
    <t>Eric Meffre</t>
  </si>
  <si>
    <t>Joao Pedro Pereira</t>
  </si>
  <si>
    <t>David Schatz</t>
  </si>
  <si>
    <t>Mark Shlomchik</t>
  </si>
  <si>
    <t>MWF 9.25-10.15 KBT 1214</t>
  </si>
  <si>
    <t>MENG</t>
  </si>
  <si>
    <t xml:space="preserve">ThrmodynamcsForMechanEngineers </t>
  </si>
  <si>
    <t>Eric Dufresne</t>
  </si>
  <si>
    <t>MWF 10.30-11.20 BCT CO31</t>
  </si>
  <si>
    <t xml:space="preserve">MechEng III: Dynamics </t>
  </si>
  <si>
    <t>Corey O'Hern</t>
  </si>
  <si>
    <t>MWF 11.35-12.25 ML 211</t>
  </si>
  <si>
    <t>MGRK</t>
  </si>
  <si>
    <t xml:space="preserve">Elementary Modern Greek I </t>
  </si>
  <si>
    <t>Maria Kaliambou</t>
  </si>
  <si>
    <t>M-F 9.25-10.15 TM370 215</t>
  </si>
  <si>
    <t xml:space="preserve">Intermediate Modern Greek I </t>
  </si>
  <si>
    <t>M-F 10.30-11.20 TM370 420</t>
  </si>
  <si>
    <t>MUSI</t>
  </si>
  <si>
    <t xml:space="preserve">Shakespeare and Music </t>
  </si>
  <si>
    <t>Judith Malafronte</t>
  </si>
  <si>
    <t>MF 2.30-3.45 STOECK 408</t>
  </si>
  <si>
    <t xml:space="preserve">AmericanMusicalTheaterHistory </t>
  </si>
  <si>
    <t>Daniel Egan</t>
  </si>
  <si>
    <t>F 1.30-3.20 STOECK 312</t>
  </si>
  <si>
    <t xml:space="preserve">Indian Music Theory &amp; Practice </t>
  </si>
  <si>
    <t>Stanley Scott</t>
  </si>
  <si>
    <t>MF 11.35-12.50 STOECK 107</t>
  </si>
  <si>
    <t xml:space="preserve">Steve Reich and Philip Glass </t>
  </si>
  <si>
    <t>Ian Quinn</t>
  </si>
  <si>
    <t>F 9.25-11.15 STOECK 211</t>
  </si>
  <si>
    <t>PERS</t>
  </si>
  <si>
    <t xml:space="preserve">Elementary Persian I </t>
  </si>
  <si>
    <t>Farkhondeh Shayesteh</t>
  </si>
  <si>
    <t>M-F 9.25-10.15 HGS 313</t>
  </si>
  <si>
    <t xml:space="preserve">Intermediate Persian I </t>
  </si>
  <si>
    <t>M-F 10.30-11.20 HGS 313</t>
  </si>
  <si>
    <t xml:space="preserve">ThematicSurvey:ModrnPersianLit </t>
  </si>
  <si>
    <t>F 1.30-3.20 HGS 313</t>
  </si>
  <si>
    <t>PHYS</t>
  </si>
  <si>
    <t xml:space="preserve">Movie Physics </t>
  </si>
  <si>
    <t>Francis Robinson</t>
  </si>
  <si>
    <t>MWF 10.30-11.20 WLH 204</t>
  </si>
  <si>
    <t xml:space="preserve">University Physics </t>
  </si>
  <si>
    <t>Natasa Mateljevic</t>
  </si>
  <si>
    <t>MWF 10.30-11.20 SPL 56</t>
  </si>
  <si>
    <t xml:space="preserve">Thermodynmcs&amp;StatstcalMechancs </t>
  </si>
  <si>
    <t>A. Douglas Stone</t>
  </si>
  <si>
    <t>WF 9.00-10.15 ML 107</t>
  </si>
  <si>
    <t xml:space="preserve">QuantumMechnics&amp;NatrlPhnomnaII </t>
  </si>
  <si>
    <t>David DeMille</t>
  </si>
  <si>
    <t>MWF 11.35-12.25 SPL 51</t>
  </si>
  <si>
    <t>PLSH</t>
  </si>
  <si>
    <t xml:space="preserve">Elementary Polish I </t>
  </si>
  <si>
    <t>Krystyna Illakowicz</t>
  </si>
  <si>
    <t>M-F 10.30-11.20 LORIA 260</t>
  </si>
  <si>
    <t xml:space="preserve">Intermediate Polish I </t>
  </si>
  <si>
    <t>M-F 11.35-12.25 LORIA 260</t>
  </si>
  <si>
    <t>PORT</t>
  </si>
  <si>
    <t xml:space="preserve">Elementary Portuguese I </t>
  </si>
  <si>
    <t>Marta Almeida</t>
  </si>
  <si>
    <t>M-F 9.25-10.15 WLH 011</t>
  </si>
  <si>
    <t>Paulo Moreira</t>
  </si>
  <si>
    <t>M-F 10.30-11.20 STOECK 312</t>
  </si>
  <si>
    <t>M-F 11.35-12.25 WLH 011</t>
  </si>
  <si>
    <t>M-F 10.30-11.20 LUCE 202</t>
  </si>
  <si>
    <t>M-F 11.35-12.25 BCT 508</t>
  </si>
  <si>
    <t xml:space="preserve">Intermediate Portuguese I </t>
  </si>
  <si>
    <t>M-F 10.30-11.20 WLH 011</t>
  </si>
  <si>
    <t>PSYC</t>
  </si>
  <si>
    <t xml:space="preserve">Statistics as a Way of Knowing </t>
  </si>
  <si>
    <t>Nelson Donegan</t>
  </si>
  <si>
    <t>MF 11.35-12.50 WALL81 401</t>
  </si>
  <si>
    <t>230L</t>
  </si>
  <si>
    <t xml:space="preserve">ResearchMethods: HumanNeurosci </t>
  </si>
  <si>
    <t>Gregory McCarthy</t>
  </si>
  <si>
    <t>F 12.00-4.00 SSS 201</t>
  </si>
  <si>
    <t xml:space="preserve">Thinking </t>
  </si>
  <si>
    <t>Woo-kyoung Ahn</t>
  </si>
  <si>
    <t>F 9.25-11.15 K 101B</t>
  </si>
  <si>
    <t>RUSS</t>
  </si>
  <si>
    <t xml:space="preserve">First-Year Russian I </t>
  </si>
  <si>
    <t>Julia Titus</t>
  </si>
  <si>
    <t>M-F 9.25-10.15 WLH 012</t>
  </si>
  <si>
    <t>M-F 10.30-11.20 WLH 012</t>
  </si>
  <si>
    <t xml:space="preserve">Intensive Elementary Russian </t>
  </si>
  <si>
    <t>Constantine Muravnik</t>
  </si>
  <si>
    <t>M-F 10.30-11.20 WLH 004</t>
  </si>
  <si>
    <t>MWF 9.25-10.15 WLH 004</t>
  </si>
  <si>
    <t xml:space="preserve">Second-Year Russian I </t>
  </si>
  <si>
    <t>Irina Dolgova</t>
  </si>
  <si>
    <t>M-F 9.25-10.15 WLH 009</t>
  </si>
  <si>
    <t>M-F 10.30-11.20 WLH 009</t>
  </si>
  <si>
    <t xml:space="preserve">Third-Year Russian I </t>
  </si>
  <si>
    <t>MWF 11.35-12.50 WLH 004</t>
  </si>
  <si>
    <t xml:space="preserve">Fourth-Year Russian I </t>
  </si>
  <si>
    <t>MWF 11.35-12.25 WLH 009</t>
  </si>
  <si>
    <t>SAST</t>
  </si>
  <si>
    <t>SCIE</t>
  </si>
  <si>
    <t xml:space="preserve">Current Topics in Science </t>
  </si>
  <si>
    <t>Douglas Kankel</t>
  </si>
  <si>
    <t>F 1.30-3.00 WLH 011</t>
  </si>
  <si>
    <t xml:space="preserve">PerspectvesOnScience&amp;Engneerng </t>
  </si>
  <si>
    <t>William Segraves</t>
  </si>
  <si>
    <t>C. Megan Urry</t>
  </si>
  <si>
    <t>F 1.30-3.00 BASS 305</t>
  </si>
  <si>
    <t>SKRT</t>
  </si>
  <si>
    <t>SOCY</t>
  </si>
  <si>
    <t xml:space="preserve">SocialControl &amp;CriminalJustice </t>
  </si>
  <si>
    <t>Philip Smith</t>
  </si>
  <si>
    <t>WF 2.30-3.45 CO493 208</t>
  </si>
  <si>
    <t>SPAN</t>
  </si>
  <si>
    <t xml:space="preserve">Elementary Spanish I </t>
  </si>
  <si>
    <t>Maria Rios</t>
  </si>
  <si>
    <t>M-F 8.20-9.10 WLH 003</t>
  </si>
  <si>
    <t>Maripaz Garcia</t>
  </si>
  <si>
    <t>M-F 9.25-10.15 LC 205</t>
  </si>
  <si>
    <t>Ricardo Monsalve Carvajal</t>
  </si>
  <si>
    <t>M-F 9.25-10.15 TD D23</t>
  </si>
  <si>
    <t>M-F 10.30-11.20 LC 205</t>
  </si>
  <si>
    <t>Juan Pablo Rodriguez Argente del Castillo</t>
  </si>
  <si>
    <t>M-F 10.30-11.20 WLH 112</t>
  </si>
  <si>
    <t>Sebastian Diaz</t>
  </si>
  <si>
    <t>M-F 10.30-11.20 AKW 100</t>
  </si>
  <si>
    <t>Sarah Piazza</t>
  </si>
  <si>
    <t>M-F 11.35-12.25 HGS 220B</t>
  </si>
  <si>
    <t>M-F 11.35-12.25 AKW 100</t>
  </si>
  <si>
    <t xml:space="preserve">Elementary Spanish II </t>
  </si>
  <si>
    <t>Juliana Ramos-Ruano</t>
  </si>
  <si>
    <t>M-F 9.25-10.15 PH 207</t>
  </si>
  <si>
    <t>Sybil Alexandrov</t>
  </si>
  <si>
    <t>M-F 9.25-10.15 WLH 209</t>
  </si>
  <si>
    <t>Maria Pilar Asensio-Manrique</t>
  </si>
  <si>
    <t>M-F 10.30-11.20 LC 104</t>
  </si>
  <si>
    <t>M-F 10.30-11.20 WLH 209</t>
  </si>
  <si>
    <t>M-F 11.35-12.25 LC 104</t>
  </si>
  <si>
    <t>Sonia Valle</t>
  </si>
  <si>
    <t>M-F 11.35-12.25 WLH 002</t>
  </si>
  <si>
    <t xml:space="preserve">Intensive Elementary Spanish </t>
  </si>
  <si>
    <t>Maria Lourdes Sabe</t>
  </si>
  <si>
    <t>M-F 9.25-11.15 WLH 115</t>
  </si>
  <si>
    <t xml:space="preserve">Intermediate Spanish I </t>
  </si>
  <si>
    <t>Elizabeth Gansen</t>
  </si>
  <si>
    <t>M-F 8.20-9.10 WLH 002</t>
  </si>
  <si>
    <t>Mariana Melo-Vega</t>
  </si>
  <si>
    <t>M-F 9.25-10.15 STOECK 312</t>
  </si>
  <si>
    <t>Barbara Safille</t>
  </si>
  <si>
    <t>M-F 9.25-10.15 HGS 220B</t>
  </si>
  <si>
    <t>M-F 9.25-10.15 AKW 100</t>
  </si>
  <si>
    <t>M-F 10.30-11.20 HGS 220B</t>
  </si>
  <si>
    <t>M-F 10.30-11.20 PH 207</t>
  </si>
  <si>
    <t>Lissette Reymundi</t>
  </si>
  <si>
    <t>M-F 10.30-11.20 WLH 013</t>
  </si>
  <si>
    <t>Margherita Tortora</t>
  </si>
  <si>
    <t>M-F 10.30-11.20 LC 203</t>
  </si>
  <si>
    <t>Tanya Romero-Gonzalez</t>
  </si>
  <si>
    <t>M-F 10.30-11.20 WLH 114</t>
  </si>
  <si>
    <t>M-F 11.35-12.25 WLH 013</t>
  </si>
  <si>
    <t>Laurie Lomask</t>
  </si>
  <si>
    <t>M-F 11.35-12.25 HGS 218</t>
  </si>
  <si>
    <t>M-F 11.35-12.25 LC 203</t>
  </si>
  <si>
    <t>M-F 1.30-2.20 LC 104</t>
  </si>
  <si>
    <t xml:space="preserve">SpanishFor Heritage Speakers I </t>
  </si>
  <si>
    <t>MWF 11.35-12.25 WLH 209</t>
  </si>
  <si>
    <t xml:space="preserve">Intermediate Spanish II </t>
  </si>
  <si>
    <t>Rosamaria Leon</t>
  </si>
  <si>
    <t>M-F 9.25-10.15 HGS 218</t>
  </si>
  <si>
    <t>Ame Cividanes</t>
  </si>
  <si>
    <t>M-F 9.25-10.15 WALL81 401</t>
  </si>
  <si>
    <t>Mercedes Carreras</t>
  </si>
  <si>
    <t>M-F 10.30-11.20 WLH 007</t>
  </si>
  <si>
    <t>M-F 10.30-11.20 HGS 218</t>
  </si>
  <si>
    <t>Oscar Gonzalez</t>
  </si>
  <si>
    <t>M-F 11.35-12.25 WLH 003</t>
  </si>
  <si>
    <t>M-F 9.25-10.15 WLH 003</t>
  </si>
  <si>
    <t>M-F 10.30-11.20 WLH 003</t>
  </si>
  <si>
    <t xml:space="preserve">AdvancedConversationalSpanish </t>
  </si>
  <si>
    <t>MWF 9.25-10.15 LORIA 360</t>
  </si>
  <si>
    <t>MWF 9.25-10.15 WLH 002</t>
  </si>
  <si>
    <t>Teresa Carballal</t>
  </si>
  <si>
    <t>MWF 10.30-11.20 CO451 B-04</t>
  </si>
  <si>
    <t>Leslie Harkema</t>
  </si>
  <si>
    <t>MWF 10.30-11.20 RKZ 102</t>
  </si>
  <si>
    <t>MWF 10.30-11.20 WLH 002</t>
  </si>
  <si>
    <t>MWF 11.35-12.25 WLH 115</t>
  </si>
  <si>
    <t>MWF 1.30-2.20 LC 203</t>
  </si>
  <si>
    <t>STAT</t>
  </si>
  <si>
    <t>SWAH</t>
  </si>
  <si>
    <t xml:space="preserve">Beginning Kiswahili I </t>
  </si>
  <si>
    <t>Kiarie Wa'Njogu</t>
  </si>
  <si>
    <t>M-F 9.25-10.15 BRW35 221</t>
  </si>
  <si>
    <t xml:space="preserve">Intermediate Kiswahili I </t>
  </si>
  <si>
    <t>M-F 11.35-12.25 TM370 215</t>
  </si>
  <si>
    <t xml:space="preserve">Advanced Kiswahili I </t>
  </si>
  <si>
    <t>TTh 10.30-11.20 LC 207</t>
  </si>
  <si>
    <t>F 10.30-11.20 LC 207</t>
  </si>
  <si>
    <t>THST</t>
  </si>
  <si>
    <t xml:space="preserve">Grotowski and the Workcenter </t>
  </si>
  <si>
    <t>Dominika Laster</t>
  </si>
  <si>
    <t>F 1.30-3.20 YK220 202</t>
  </si>
  <si>
    <t>TKSH</t>
  </si>
  <si>
    <t xml:space="preserve">Elementary Modern Turkish I </t>
  </si>
  <si>
    <t>Etem Erol</t>
  </si>
  <si>
    <t>M-F 10.30-11.20 CO493 106</t>
  </si>
  <si>
    <t xml:space="preserve">Directed Reading and Research </t>
  </si>
  <si>
    <t>F 2.30-4.20 HGS</t>
  </si>
  <si>
    <t>VIET</t>
  </si>
  <si>
    <t xml:space="preserve">Elementary Vietnamese I </t>
  </si>
  <si>
    <t>Quang Phu Van</t>
  </si>
  <si>
    <t>M-F 9.25-10.15 SA10 118</t>
  </si>
  <si>
    <t xml:space="preserve">Intermediate Vietnamese I </t>
  </si>
  <si>
    <t>M-F 10.30-11.20 SA10 118</t>
  </si>
  <si>
    <t>WGSS</t>
  </si>
  <si>
    <t>YORU</t>
  </si>
  <si>
    <t xml:space="preserve">Beginning Yoruba I </t>
  </si>
  <si>
    <t>Oluseye Adesola</t>
  </si>
  <si>
    <t>M-F 10.30-11.20 WLH 015</t>
  </si>
  <si>
    <t xml:space="preserve">Intermediate Yoruba I </t>
  </si>
  <si>
    <t>TTh 11.35-12.50 WLH 015</t>
  </si>
  <si>
    <t>F 1.30-2.20 WLH 015</t>
  </si>
  <si>
    <t>F 11.35-12.25 WLH 015</t>
  </si>
  <si>
    <t xml:space="preserve">Topics in Yoruba Lit &amp; Culture </t>
  </si>
  <si>
    <t>MF 9.00-10.15 WLH 013</t>
  </si>
  <si>
    <t>ZULU</t>
  </si>
  <si>
    <t xml:space="preserve">Beginning isiZulu I </t>
  </si>
  <si>
    <t>Sandra Sanneh</t>
  </si>
  <si>
    <t>M-F 11.35-12.25 HGS B-08</t>
  </si>
  <si>
    <t xml:space="preserve">Intermediate isiZulu I </t>
  </si>
  <si>
    <t>M-F 9.25-10.15 HGS B-08</t>
  </si>
  <si>
    <t>Yale f012 undergrad &lt;600</t>
  </si>
  <si>
    <t>F's all fields</t>
  </si>
  <si>
    <t>179 courses found for Fall 2012.</t>
  </si>
  <si>
    <t>all in1st 10 fields</t>
  </si>
  <si>
    <t>http://students.yale.edu/oci/search.jsp</t>
  </si>
  <si>
    <t>278 courses found for Fall 2012.</t>
  </si>
  <si>
    <t>next 15</t>
  </si>
  <si>
    <t>90 courses found for Fall 2012.</t>
  </si>
  <si>
    <t>next 20</t>
  </si>
  <si>
    <t>tba</t>
  </si>
  <si>
    <t>475 courses found for Fall 2012</t>
  </si>
  <si>
    <t>321 courses found for Fall 2012.</t>
  </si>
  <si>
    <t>285 courses found for Fall 2012.</t>
  </si>
  <si>
    <t>391 courses found for Fall 2012.</t>
  </si>
  <si>
    <t>217 courses found for Fall 2012.</t>
  </si>
  <si>
    <t>241 courses found for Fall 2012.</t>
  </si>
  <si>
    <t>sum all</t>
  </si>
  <si>
    <t>percent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</si>
</sst>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7.5"/>
      <color rgb="FFFF0000"/>
      <name val="Verdan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2" fillId="0" borderId="0" xfId="1" applyAlignment="1">
      <alignment vertical="top"/>
    </xf>
    <xf numFmtId="0" fontId="1" fillId="0" borderId="0" xfId="0" applyFont="1"/>
    <xf numFmtId="0" fontId="0" fillId="0" borderId="0" xfId="0" applyAlignment="1">
      <alignment vertical="top"/>
    </xf>
    <xf numFmtId="0" fontId="2" fillId="0" borderId="0" xfId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7" Type="http://schemas.openxmlformats.org/officeDocument/2006/relationships/image" Target="../media/image5.gif"/><Relationship Id="rId2" Type="http://schemas.openxmlformats.org/officeDocument/2006/relationships/hyperlink" Target="javascript:window.print(" TargetMode="External"/><Relationship Id="rId1" Type="http://schemas.openxmlformats.org/officeDocument/2006/relationships/image" Target="../media/image1.gif"/><Relationship Id="rId6" Type="http://schemas.openxmlformats.org/officeDocument/2006/relationships/image" Target="../media/image4.gif"/><Relationship Id="rId5" Type="http://schemas.openxmlformats.org/officeDocument/2006/relationships/image" Target="../media/image3.gif"/><Relationship Id="rId4" Type="http://schemas.openxmlformats.org/officeDocument/2006/relationships/hyperlink" Target="http://students.yale.edu/oci/resultList.j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228600</xdr:colOff>
      <xdr:row>2</xdr:row>
      <xdr:rowOff>171450</xdr:rowOff>
    </xdr:to>
    <xdr:pic>
      <xdr:nvPicPr>
        <xdr:cNvPr id="2" name="Picture 1" descr="http://students.yale.edu/oci/images/label_results_ofsearch_fu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37052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523875</xdr:colOff>
      <xdr:row>2</xdr:row>
      <xdr:rowOff>161925</xdr:rowOff>
    </xdr:to>
    <xdr:pic>
      <xdr:nvPicPr>
        <xdr:cNvPr id="3" name="Picture 2" descr="Print Lis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5238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161925</xdr:colOff>
      <xdr:row>2</xdr:row>
      <xdr:rowOff>161925</xdr:rowOff>
    </xdr:to>
    <xdr:pic>
      <xdr:nvPicPr>
        <xdr:cNvPr id="4" name="Picture 3" descr="building code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1000"/>
          <a:ext cx="7715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190500</xdr:colOff>
      <xdr:row>41</xdr:row>
      <xdr:rowOff>142875</xdr:rowOff>
    </xdr:to>
    <xdr:pic>
      <xdr:nvPicPr>
        <xdr:cNvPr id="5" name="Picture 4" descr="This section requires explicit department permission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1343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190500</xdr:colOff>
      <xdr:row>43</xdr:row>
      <xdr:rowOff>142875</xdr:rowOff>
    </xdr:to>
    <xdr:pic>
      <xdr:nvPicPr>
        <xdr:cNvPr id="6" name="Picture 5" descr="This section requires explicit department permission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5153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190500</xdr:colOff>
      <xdr:row>45</xdr:row>
      <xdr:rowOff>142875</xdr:rowOff>
    </xdr:to>
    <xdr:pic>
      <xdr:nvPicPr>
        <xdr:cNvPr id="7" name="Picture 6" descr="This section requires explicit department permission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8963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190500</xdr:colOff>
      <xdr:row>47</xdr:row>
      <xdr:rowOff>142875</xdr:rowOff>
    </xdr:to>
    <xdr:pic>
      <xdr:nvPicPr>
        <xdr:cNvPr id="8" name="Picture 7" descr="This section requires explicit department permission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2773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190500</xdr:colOff>
      <xdr:row>49</xdr:row>
      <xdr:rowOff>142875</xdr:rowOff>
    </xdr:to>
    <xdr:pic>
      <xdr:nvPicPr>
        <xdr:cNvPr id="9" name="Picture 8" descr="This section requires explicit department permission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6583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241</xdr:row>
      <xdr:rowOff>0</xdr:rowOff>
    </xdr:from>
    <xdr:to>
      <xdr:col>5</xdr:col>
      <xdr:colOff>190500</xdr:colOff>
      <xdr:row>241</xdr:row>
      <xdr:rowOff>142875</xdr:rowOff>
    </xdr:to>
    <xdr:pic>
      <xdr:nvPicPr>
        <xdr:cNvPr id="10" name="Picture 9" descr="Yale College Course Supplement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62343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275</xdr:row>
      <xdr:rowOff>0</xdr:rowOff>
    </xdr:from>
    <xdr:to>
      <xdr:col>5</xdr:col>
      <xdr:colOff>190500</xdr:colOff>
      <xdr:row>275</xdr:row>
      <xdr:rowOff>142875</xdr:rowOff>
    </xdr:to>
    <xdr:pic>
      <xdr:nvPicPr>
        <xdr:cNvPr id="11" name="Picture 10" descr="This section requires explicit department permission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27113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276</xdr:row>
      <xdr:rowOff>0</xdr:rowOff>
    </xdr:from>
    <xdr:to>
      <xdr:col>5</xdr:col>
      <xdr:colOff>190500</xdr:colOff>
      <xdr:row>276</xdr:row>
      <xdr:rowOff>142875</xdr:rowOff>
    </xdr:to>
    <xdr:pic>
      <xdr:nvPicPr>
        <xdr:cNvPr id="12" name="Picture 11" descr="This section requires explicit department permission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29018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277</xdr:row>
      <xdr:rowOff>0</xdr:rowOff>
    </xdr:from>
    <xdr:to>
      <xdr:col>5</xdr:col>
      <xdr:colOff>190500</xdr:colOff>
      <xdr:row>277</xdr:row>
      <xdr:rowOff>142875</xdr:rowOff>
    </xdr:to>
    <xdr:pic>
      <xdr:nvPicPr>
        <xdr:cNvPr id="13" name="Picture 12" descr="This section requires explicit department permission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30923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278</xdr:row>
      <xdr:rowOff>0</xdr:rowOff>
    </xdr:from>
    <xdr:to>
      <xdr:col>5</xdr:col>
      <xdr:colOff>190500</xdr:colOff>
      <xdr:row>278</xdr:row>
      <xdr:rowOff>142875</xdr:rowOff>
    </xdr:to>
    <xdr:pic>
      <xdr:nvPicPr>
        <xdr:cNvPr id="14" name="Picture 13" descr="This section requires explicit department permission.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32828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377</xdr:row>
      <xdr:rowOff>0</xdr:rowOff>
    </xdr:from>
    <xdr:to>
      <xdr:col>5</xdr:col>
      <xdr:colOff>190500</xdr:colOff>
      <xdr:row>377</xdr:row>
      <xdr:rowOff>142875</xdr:rowOff>
    </xdr:to>
    <xdr:pic>
      <xdr:nvPicPr>
        <xdr:cNvPr id="15" name="Picture 14" descr="Yale College Course Supplement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214235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tudents.yale.edu/oci/resultDetail.jsp?course=11972&amp;term=201203" TargetMode="External"/><Relationship Id="rId299" Type="http://schemas.openxmlformats.org/officeDocument/2006/relationships/hyperlink" Target="http://students.yale.edu/oci/resultDetail.jsp?course=12835&amp;term=201203" TargetMode="External"/><Relationship Id="rId303" Type="http://schemas.openxmlformats.org/officeDocument/2006/relationships/hyperlink" Target="http://students.yale.edu/oci/resultDetail.jsp?course=12847&amp;term=201203" TargetMode="External"/><Relationship Id="rId21" Type="http://schemas.openxmlformats.org/officeDocument/2006/relationships/hyperlink" Target="http://students.yale.edu/oci/resultDetail.jsp?course=12467&amp;term=201203" TargetMode="External"/><Relationship Id="rId42" Type="http://schemas.openxmlformats.org/officeDocument/2006/relationships/hyperlink" Target="http://students.yale.edu/oci/resultDetail.jsp?course=11645&amp;term=201203" TargetMode="External"/><Relationship Id="rId63" Type="http://schemas.openxmlformats.org/officeDocument/2006/relationships/hyperlink" Target="http://students.yale.edu/oci/resultDetail.jsp?course=12579&amp;term=201203" TargetMode="External"/><Relationship Id="rId84" Type="http://schemas.openxmlformats.org/officeDocument/2006/relationships/hyperlink" Target="http://students.yale.edu/oci/resultDetail.jsp?course=12260&amp;term=201203" TargetMode="External"/><Relationship Id="rId138" Type="http://schemas.openxmlformats.org/officeDocument/2006/relationships/hyperlink" Target="http://students.yale.edu/oci/resultDetail.jsp?course=11944&amp;term=201203" TargetMode="External"/><Relationship Id="rId159" Type="http://schemas.openxmlformats.org/officeDocument/2006/relationships/hyperlink" Target="http://students.yale.edu/oci/resultDetail.jsp?course=12142&amp;term=201203" TargetMode="External"/><Relationship Id="rId324" Type="http://schemas.openxmlformats.org/officeDocument/2006/relationships/hyperlink" Target="http://students.yale.edu/oci/resultDetail.jsp?course=13329&amp;term=201203" TargetMode="External"/><Relationship Id="rId170" Type="http://schemas.openxmlformats.org/officeDocument/2006/relationships/hyperlink" Target="http://students.yale.edu/oci/resultDetail.jsp?course=12104&amp;term=201203" TargetMode="External"/><Relationship Id="rId191" Type="http://schemas.openxmlformats.org/officeDocument/2006/relationships/hyperlink" Target="http://students.yale.edu/oci/resultDetail.jsp?course=11701&amp;term=201203" TargetMode="External"/><Relationship Id="rId205" Type="http://schemas.openxmlformats.org/officeDocument/2006/relationships/hyperlink" Target="http://students.yale.edu/oci/resultDetail.jsp?course=12247&amp;term=201203" TargetMode="External"/><Relationship Id="rId226" Type="http://schemas.openxmlformats.org/officeDocument/2006/relationships/hyperlink" Target="http://students.yale.edu/oci/resultDetail.jsp?course=12622&amp;term=201203" TargetMode="External"/><Relationship Id="rId247" Type="http://schemas.openxmlformats.org/officeDocument/2006/relationships/hyperlink" Target="http://students.yale.edu/oci/resultDetail.jsp?course=11774&amp;term=201203" TargetMode="External"/><Relationship Id="rId107" Type="http://schemas.openxmlformats.org/officeDocument/2006/relationships/hyperlink" Target="http://students.yale.edu/oci/resultDetail.jsp?course=11966&amp;term=201203" TargetMode="External"/><Relationship Id="rId268" Type="http://schemas.openxmlformats.org/officeDocument/2006/relationships/hyperlink" Target="http://students.yale.edu/oci/resultDetail.jsp?course=13140&amp;term=201203" TargetMode="External"/><Relationship Id="rId289" Type="http://schemas.openxmlformats.org/officeDocument/2006/relationships/hyperlink" Target="http://students.yale.edu/oci/resultDetail.jsp?course=12839&amp;term=201203" TargetMode="External"/><Relationship Id="rId11" Type="http://schemas.openxmlformats.org/officeDocument/2006/relationships/hyperlink" Target="http://students.yale.edu/oci/resultDetail.jsp?course=12530&amp;term=201203" TargetMode="External"/><Relationship Id="rId32" Type="http://schemas.openxmlformats.org/officeDocument/2006/relationships/hyperlink" Target="http://students.yale.edu/oci/resultDetail.jsp?course=12908&amp;term=201203" TargetMode="External"/><Relationship Id="rId53" Type="http://schemas.openxmlformats.org/officeDocument/2006/relationships/hyperlink" Target="http://students.yale.edu/oci/resultDetail.jsp?course=11653&amp;term=201203" TargetMode="External"/><Relationship Id="rId74" Type="http://schemas.openxmlformats.org/officeDocument/2006/relationships/hyperlink" Target="http://students.yale.edu/oci/resultDetail.jsp?course=13024&amp;term=201203" TargetMode="External"/><Relationship Id="rId128" Type="http://schemas.openxmlformats.org/officeDocument/2006/relationships/hyperlink" Target="http://students.yale.edu/oci/resultDetail.jsp?course=13090&amp;term=201203" TargetMode="External"/><Relationship Id="rId149" Type="http://schemas.openxmlformats.org/officeDocument/2006/relationships/hyperlink" Target="http://students.yale.edu/oci/resultDetail.jsp?course=11951&amp;term=201203" TargetMode="External"/><Relationship Id="rId314" Type="http://schemas.openxmlformats.org/officeDocument/2006/relationships/hyperlink" Target="http://students.yale.edu/oci/resultDetail.jsp?course=13469&amp;term=201203" TargetMode="External"/><Relationship Id="rId335" Type="http://schemas.openxmlformats.org/officeDocument/2006/relationships/drawing" Target="../drawings/drawing1.xml"/><Relationship Id="rId5" Type="http://schemas.openxmlformats.org/officeDocument/2006/relationships/hyperlink" Target="http://students.yale.edu/oci/resultDetail.jsp?course=12680&amp;term=201203" TargetMode="External"/><Relationship Id="rId95" Type="http://schemas.openxmlformats.org/officeDocument/2006/relationships/hyperlink" Target="http://students.yale.edu/oci/resultDetail.jsp?course=11930&amp;term=201203" TargetMode="External"/><Relationship Id="rId160" Type="http://schemas.openxmlformats.org/officeDocument/2006/relationships/hyperlink" Target="http://students.yale.edu/oci/resultDetail.jsp?course=13242&amp;term=201203" TargetMode="External"/><Relationship Id="rId181" Type="http://schemas.openxmlformats.org/officeDocument/2006/relationships/hyperlink" Target="http://students.yale.edu/oci/resultDetail.jsp?course=11677&amp;term=201203" TargetMode="External"/><Relationship Id="rId216" Type="http://schemas.openxmlformats.org/officeDocument/2006/relationships/hyperlink" Target="http://students.yale.edu/oci/resultDetail.jsp?course=12588&amp;term=201203" TargetMode="External"/><Relationship Id="rId237" Type="http://schemas.openxmlformats.org/officeDocument/2006/relationships/hyperlink" Target="http://students.yale.edu/oci/resultDetail.jsp?course=13240&amp;term=201203" TargetMode="External"/><Relationship Id="rId258" Type="http://schemas.openxmlformats.org/officeDocument/2006/relationships/hyperlink" Target="http://students.yale.edu/oci/resultDetail.jsp?course=12001&amp;term=201203" TargetMode="External"/><Relationship Id="rId279" Type="http://schemas.openxmlformats.org/officeDocument/2006/relationships/hyperlink" Target="http://students.yale.edu/oci/resultDetail.jsp?course=12798&amp;term=201203" TargetMode="External"/><Relationship Id="rId22" Type="http://schemas.openxmlformats.org/officeDocument/2006/relationships/hyperlink" Target="http://students.yale.edu/oci/resultDetail.jsp?course=12767&amp;term=201203" TargetMode="External"/><Relationship Id="rId43" Type="http://schemas.openxmlformats.org/officeDocument/2006/relationships/hyperlink" Target="http://students.yale.edu/oci/resultDetail.jsp?course=11644&amp;term=201203" TargetMode="External"/><Relationship Id="rId64" Type="http://schemas.openxmlformats.org/officeDocument/2006/relationships/hyperlink" Target="http://students.yale.edu/oci/resultDetail.jsp?course=13243&amp;term=201203" TargetMode="External"/><Relationship Id="rId118" Type="http://schemas.openxmlformats.org/officeDocument/2006/relationships/hyperlink" Target="http://students.yale.edu/oci/resultDetail.jsp?course=11974&amp;term=201203" TargetMode="External"/><Relationship Id="rId139" Type="http://schemas.openxmlformats.org/officeDocument/2006/relationships/hyperlink" Target="http://students.yale.edu/oci/resultDetail.jsp?course=11943&amp;term=201203" TargetMode="External"/><Relationship Id="rId290" Type="http://schemas.openxmlformats.org/officeDocument/2006/relationships/hyperlink" Target="http://students.yale.edu/oci/resultDetail.jsp?course=12840&amp;term=201203" TargetMode="External"/><Relationship Id="rId304" Type="http://schemas.openxmlformats.org/officeDocument/2006/relationships/hyperlink" Target="http://students.yale.edu/oci/resultDetail.jsp?course=12848&amp;term=201203" TargetMode="External"/><Relationship Id="rId325" Type="http://schemas.openxmlformats.org/officeDocument/2006/relationships/hyperlink" Target="http://students.yale.edu/oci/resultDetail.jsp?course=12489&amp;term=201203" TargetMode="External"/><Relationship Id="rId85" Type="http://schemas.openxmlformats.org/officeDocument/2006/relationships/hyperlink" Target="http://students.yale.edu/oci/resultDetail.jsp?course=13937&amp;term=201203" TargetMode="External"/><Relationship Id="rId150" Type="http://schemas.openxmlformats.org/officeDocument/2006/relationships/hyperlink" Target="http://students.yale.edu/oci/resultDetail.jsp?course=11952&amp;term=201203" TargetMode="External"/><Relationship Id="rId171" Type="http://schemas.openxmlformats.org/officeDocument/2006/relationships/hyperlink" Target="http://students.yale.edu/oci/resultDetail.jsp?course=15602&amp;term=201203" TargetMode="External"/><Relationship Id="rId192" Type="http://schemas.openxmlformats.org/officeDocument/2006/relationships/hyperlink" Target="http://students.yale.edu/oci/resultDetail.jsp?course=11700&amp;term=201203" TargetMode="External"/><Relationship Id="rId206" Type="http://schemas.openxmlformats.org/officeDocument/2006/relationships/hyperlink" Target="http://students.yale.edu/oci/resultDetail.jsp?course=12173&amp;term=201203" TargetMode="External"/><Relationship Id="rId227" Type="http://schemas.openxmlformats.org/officeDocument/2006/relationships/hyperlink" Target="http://students.yale.edu/oci/resultDetail.jsp?course=12641&amp;term=201203" TargetMode="External"/><Relationship Id="rId248" Type="http://schemas.openxmlformats.org/officeDocument/2006/relationships/hyperlink" Target="http://students.yale.edu/oci/resultDetail.jsp?course=11775&amp;term=201203" TargetMode="External"/><Relationship Id="rId269" Type="http://schemas.openxmlformats.org/officeDocument/2006/relationships/hyperlink" Target="http://students.yale.edu/oci/resultDetail.jsp?course=13141&amp;term=201203" TargetMode="External"/><Relationship Id="rId12" Type="http://schemas.openxmlformats.org/officeDocument/2006/relationships/hyperlink" Target="http://students.yale.edu/oci/resultDetail.jsp?course=12991&amp;term=201203" TargetMode="External"/><Relationship Id="rId33" Type="http://schemas.openxmlformats.org/officeDocument/2006/relationships/hyperlink" Target="http://students.yale.edu/oci/resultDetail.jsp?course=11634&amp;term=201203" TargetMode="External"/><Relationship Id="rId108" Type="http://schemas.openxmlformats.org/officeDocument/2006/relationships/hyperlink" Target="http://students.yale.edu/oci/resultDetail.jsp?course=11961&amp;term=201203" TargetMode="External"/><Relationship Id="rId129" Type="http://schemas.openxmlformats.org/officeDocument/2006/relationships/hyperlink" Target="http://students.yale.edu/oci/resultDetail.jsp?course=13091&amp;term=201203" TargetMode="External"/><Relationship Id="rId280" Type="http://schemas.openxmlformats.org/officeDocument/2006/relationships/hyperlink" Target="http://students.yale.edu/oci/resultDetail.jsp?course=12797&amp;term=201203" TargetMode="External"/><Relationship Id="rId315" Type="http://schemas.openxmlformats.org/officeDocument/2006/relationships/hyperlink" Target="http://students.yale.edu/oci/resultDetail.jsp?course=13470&amp;term=201203" TargetMode="External"/><Relationship Id="rId54" Type="http://schemas.openxmlformats.org/officeDocument/2006/relationships/hyperlink" Target="http://students.yale.edu/oci/resultDetail.jsp?course=11654&amp;term=201203" TargetMode="External"/><Relationship Id="rId75" Type="http://schemas.openxmlformats.org/officeDocument/2006/relationships/hyperlink" Target="http://students.yale.edu/oci/resultDetail.jsp?course=13025&amp;term=201203" TargetMode="External"/><Relationship Id="rId96" Type="http://schemas.openxmlformats.org/officeDocument/2006/relationships/hyperlink" Target="http://students.yale.edu/oci/resultDetail.jsp?course=11931&amp;term=201203" TargetMode="External"/><Relationship Id="rId140" Type="http://schemas.openxmlformats.org/officeDocument/2006/relationships/hyperlink" Target="http://students.yale.edu/oci/resultDetail.jsp?course=11942&amp;term=201203" TargetMode="External"/><Relationship Id="rId161" Type="http://schemas.openxmlformats.org/officeDocument/2006/relationships/hyperlink" Target="http://students.yale.edu/oci/resultDetail.jsp?course=11896&amp;term=201203" TargetMode="External"/><Relationship Id="rId182" Type="http://schemas.openxmlformats.org/officeDocument/2006/relationships/hyperlink" Target="http://students.yale.edu/oci/resultDetail.jsp?course=11679&amp;term=201203" TargetMode="External"/><Relationship Id="rId217" Type="http://schemas.openxmlformats.org/officeDocument/2006/relationships/hyperlink" Target="http://students.yale.edu/oci/resultDetail.jsp?course=12597&amp;term=201203" TargetMode="External"/><Relationship Id="rId6" Type="http://schemas.openxmlformats.org/officeDocument/2006/relationships/hyperlink" Target="http://students.yale.edu/oci/resultDetail.jsp?course=12681&amp;term=201203" TargetMode="External"/><Relationship Id="rId238" Type="http://schemas.openxmlformats.org/officeDocument/2006/relationships/hyperlink" Target="http://students.yale.edu/oci/resultDetail.jsp?course=13138&amp;term=201203" TargetMode="External"/><Relationship Id="rId259" Type="http://schemas.openxmlformats.org/officeDocument/2006/relationships/hyperlink" Target="http://students.yale.edu/oci/resultDetail.jsp?course=12997&amp;term=201203" TargetMode="External"/><Relationship Id="rId23" Type="http://schemas.openxmlformats.org/officeDocument/2006/relationships/hyperlink" Target="http://students.yale.edu/oci/resultDetail.jsp?course=12768&amp;term=201203" TargetMode="External"/><Relationship Id="rId119" Type="http://schemas.openxmlformats.org/officeDocument/2006/relationships/hyperlink" Target="http://students.yale.edu/oci/resultDetail.jsp?course=11973&amp;term=201203" TargetMode="External"/><Relationship Id="rId270" Type="http://schemas.openxmlformats.org/officeDocument/2006/relationships/hyperlink" Target="http://students.yale.edu/oci/resultDetail.jsp?course=12172&amp;term=201203" TargetMode="External"/><Relationship Id="rId291" Type="http://schemas.openxmlformats.org/officeDocument/2006/relationships/hyperlink" Target="http://students.yale.edu/oci/resultDetail.jsp?course=12842&amp;term=201203" TargetMode="External"/><Relationship Id="rId305" Type="http://schemas.openxmlformats.org/officeDocument/2006/relationships/hyperlink" Target="http://students.yale.edu/oci/resultDetail.jsp?course=12845&amp;term=201203" TargetMode="External"/><Relationship Id="rId326" Type="http://schemas.openxmlformats.org/officeDocument/2006/relationships/hyperlink" Target="http://students.yale.edu/oci/resultDetail.jsp?course=12514&amp;term=201203" TargetMode="External"/><Relationship Id="rId44" Type="http://schemas.openxmlformats.org/officeDocument/2006/relationships/hyperlink" Target="http://students.yale.edu/oci/resultDetail.jsp?course=11647&amp;term=201203" TargetMode="External"/><Relationship Id="rId65" Type="http://schemas.openxmlformats.org/officeDocument/2006/relationships/hyperlink" Target="http://students.yale.edu/oci/resultDetail.jsp?course=12698&amp;term=201203" TargetMode="External"/><Relationship Id="rId86" Type="http://schemas.openxmlformats.org/officeDocument/2006/relationships/hyperlink" Target="http://students.yale.edu/oci/resultDetail.jsp?course=13407&amp;term=201203" TargetMode="External"/><Relationship Id="rId130" Type="http://schemas.openxmlformats.org/officeDocument/2006/relationships/hyperlink" Target="http://students.yale.edu/oci/resultDetail.jsp?course=12031&amp;term=201203" TargetMode="External"/><Relationship Id="rId151" Type="http://schemas.openxmlformats.org/officeDocument/2006/relationships/hyperlink" Target="http://students.yale.edu/oci/resultDetail.jsp?course=12270&amp;term=201203" TargetMode="External"/><Relationship Id="rId172" Type="http://schemas.openxmlformats.org/officeDocument/2006/relationships/hyperlink" Target="http://students.yale.edu/oci/resultDetail.jsp?course=12107&amp;term=201203" TargetMode="External"/><Relationship Id="rId193" Type="http://schemas.openxmlformats.org/officeDocument/2006/relationships/hyperlink" Target="http://students.yale.edu/oci/resultDetail.jsp?course=11704&amp;term=201203" TargetMode="External"/><Relationship Id="rId207" Type="http://schemas.openxmlformats.org/officeDocument/2006/relationships/hyperlink" Target="http://students.yale.edu/oci/resultDetail.jsp?course=12204&amp;term=201203" TargetMode="External"/><Relationship Id="rId228" Type="http://schemas.openxmlformats.org/officeDocument/2006/relationships/hyperlink" Target="http://students.yale.edu/oci/resultDetail.jsp?course=11664&amp;term=201203" TargetMode="External"/><Relationship Id="rId249" Type="http://schemas.openxmlformats.org/officeDocument/2006/relationships/hyperlink" Target="http://students.yale.edu/oci/resultDetail.jsp?course=12210&amp;term=201203" TargetMode="External"/><Relationship Id="rId13" Type="http://schemas.openxmlformats.org/officeDocument/2006/relationships/hyperlink" Target="http://students.yale.edu/oci/resultDetail.jsp?course=12992&amp;term=201203" TargetMode="External"/><Relationship Id="rId109" Type="http://schemas.openxmlformats.org/officeDocument/2006/relationships/hyperlink" Target="http://students.yale.edu/oci/resultDetail.jsp?course=11960&amp;term=201203" TargetMode="External"/><Relationship Id="rId260" Type="http://schemas.openxmlformats.org/officeDocument/2006/relationships/hyperlink" Target="http://students.yale.edu/oci/resultDetail.jsp?course=12236&amp;term=201203" TargetMode="External"/><Relationship Id="rId281" Type="http://schemas.openxmlformats.org/officeDocument/2006/relationships/hyperlink" Target="http://students.yale.edu/oci/resultDetail.jsp?course=12807&amp;term=201203" TargetMode="External"/><Relationship Id="rId316" Type="http://schemas.openxmlformats.org/officeDocument/2006/relationships/hyperlink" Target="http://students.yale.edu/oci/resultDetail.jsp?course=12879&amp;term=201203" TargetMode="External"/><Relationship Id="rId34" Type="http://schemas.openxmlformats.org/officeDocument/2006/relationships/hyperlink" Target="http://students.yale.edu/oci/resultDetail.jsp?course=11635&amp;term=201203" TargetMode="External"/><Relationship Id="rId55" Type="http://schemas.openxmlformats.org/officeDocument/2006/relationships/hyperlink" Target="http://students.yale.edu/oci/resultDetail.jsp?course=11648&amp;term=201203" TargetMode="External"/><Relationship Id="rId76" Type="http://schemas.openxmlformats.org/officeDocument/2006/relationships/hyperlink" Target="http://students.yale.edu/oci/resultDetail.jsp?course=13820&amp;term=201203" TargetMode="External"/><Relationship Id="rId97" Type="http://schemas.openxmlformats.org/officeDocument/2006/relationships/hyperlink" Target="http://students.yale.edu/oci/resultDetail.jsp?course=11932&amp;term=201203" TargetMode="External"/><Relationship Id="rId120" Type="http://schemas.openxmlformats.org/officeDocument/2006/relationships/hyperlink" Target="http://students.yale.edu/oci/resultDetail.jsp?course=11975&amp;term=201203" TargetMode="External"/><Relationship Id="rId141" Type="http://schemas.openxmlformats.org/officeDocument/2006/relationships/hyperlink" Target="http://students.yale.edu/oci/resultDetail.jsp?course=11941&amp;term=201203" TargetMode="External"/><Relationship Id="rId7" Type="http://schemas.openxmlformats.org/officeDocument/2006/relationships/hyperlink" Target="http://students.yale.edu/oci/resultDetail.jsp?course=12683&amp;term=201203" TargetMode="External"/><Relationship Id="rId162" Type="http://schemas.openxmlformats.org/officeDocument/2006/relationships/hyperlink" Target="http://students.yale.edu/oci/resultDetail.jsp?course=12186&amp;term=201203" TargetMode="External"/><Relationship Id="rId183" Type="http://schemas.openxmlformats.org/officeDocument/2006/relationships/hyperlink" Target="http://students.yale.edu/oci/resultDetail.jsp?course=11678&amp;term=201203" TargetMode="External"/><Relationship Id="rId218" Type="http://schemas.openxmlformats.org/officeDocument/2006/relationships/hyperlink" Target="http://students.yale.edu/oci/resultDetail.jsp?course=12596&amp;term=201203" TargetMode="External"/><Relationship Id="rId239" Type="http://schemas.openxmlformats.org/officeDocument/2006/relationships/hyperlink" Target="http://students.yale.edu/oci/resultDetail.jsp?course=12327&amp;term=201203" TargetMode="External"/><Relationship Id="rId250" Type="http://schemas.openxmlformats.org/officeDocument/2006/relationships/hyperlink" Target="http://students.yale.edu/oci/resultDetail.jsp?course=12211&amp;term=201203" TargetMode="External"/><Relationship Id="rId271" Type="http://schemas.openxmlformats.org/officeDocument/2006/relationships/hyperlink" Target="http://students.yale.edu/oci/resultDetail.jsp?course=12203&amp;term=201203" TargetMode="External"/><Relationship Id="rId292" Type="http://schemas.openxmlformats.org/officeDocument/2006/relationships/hyperlink" Target="http://students.yale.edu/oci/resultDetail.jsp?course=12832&amp;term=201203" TargetMode="External"/><Relationship Id="rId306" Type="http://schemas.openxmlformats.org/officeDocument/2006/relationships/hyperlink" Target="http://students.yale.edu/oci/resultDetail.jsp?course=12844&amp;term=201203" TargetMode="External"/><Relationship Id="rId24" Type="http://schemas.openxmlformats.org/officeDocument/2006/relationships/hyperlink" Target="http://students.yale.edu/oci/resultDetail.jsp?course=12787&amp;term=201203" TargetMode="External"/><Relationship Id="rId45" Type="http://schemas.openxmlformats.org/officeDocument/2006/relationships/hyperlink" Target="http://students.yale.edu/oci/resultDetail.jsp?course=11646&amp;term=201203" TargetMode="External"/><Relationship Id="rId66" Type="http://schemas.openxmlformats.org/officeDocument/2006/relationships/hyperlink" Target="http://students.yale.edu/oci/resultDetail.jsp?course=12702&amp;term=201203" TargetMode="External"/><Relationship Id="rId87" Type="http://schemas.openxmlformats.org/officeDocument/2006/relationships/hyperlink" Target="http://students.yale.edu/oci/resultDetail.jsp?course=13414&amp;term=201203" TargetMode="External"/><Relationship Id="rId110" Type="http://schemas.openxmlformats.org/officeDocument/2006/relationships/hyperlink" Target="http://students.yale.edu/oci/resultDetail.jsp?course=11963&amp;term=201203" TargetMode="External"/><Relationship Id="rId131" Type="http://schemas.openxmlformats.org/officeDocument/2006/relationships/hyperlink" Target="http://students.yale.edu/oci/resultDetail.jsp?course=13233&amp;term=201203" TargetMode="External"/><Relationship Id="rId327" Type="http://schemas.openxmlformats.org/officeDocument/2006/relationships/hyperlink" Target="http://students.yale.edu/oci/resultDetail.jsp?course=13342&amp;term=201203" TargetMode="External"/><Relationship Id="rId152" Type="http://schemas.openxmlformats.org/officeDocument/2006/relationships/hyperlink" Target="http://students.yale.edu/oci/resultDetail.jsp?course=12271&amp;term=201203" TargetMode="External"/><Relationship Id="rId173" Type="http://schemas.openxmlformats.org/officeDocument/2006/relationships/hyperlink" Target="http://students.yale.edu/oci/resultDetail.jsp?course=12108&amp;term=201203" TargetMode="External"/><Relationship Id="rId194" Type="http://schemas.openxmlformats.org/officeDocument/2006/relationships/hyperlink" Target="http://students.yale.edu/oci/resultDetail.jsp?course=11718&amp;term=201203" TargetMode="External"/><Relationship Id="rId208" Type="http://schemas.openxmlformats.org/officeDocument/2006/relationships/hyperlink" Target="http://students.yale.edu/oci/resultDetail.jsp?course=13241&amp;term=201203" TargetMode="External"/><Relationship Id="rId229" Type="http://schemas.openxmlformats.org/officeDocument/2006/relationships/hyperlink" Target="http://students.yale.edu/oci/resultDetail.jsp?course=14169&amp;term=201203" TargetMode="External"/><Relationship Id="rId240" Type="http://schemas.openxmlformats.org/officeDocument/2006/relationships/hyperlink" Target="http://students.yale.edu/oci/resultDetail.jsp?course=12571&amp;term=201203" TargetMode="External"/><Relationship Id="rId261" Type="http://schemas.openxmlformats.org/officeDocument/2006/relationships/hyperlink" Target="http://students.yale.edu/oci/resultDetail.jsp?course=12237&amp;term=201203" TargetMode="External"/><Relationship Id="rId14" Type="http://schemas.openxmlformats.org/officeDocument/2006/relationships/hyperlink" Target="http://students.yale.edu/oci/resultDetail.jsp?course=12342&amp;term=201203" TargetMode="External"/><Relationship Id="rId35" Type="http://schemas.openxmlformats.org/officeDocument/2006/relationships/hyperlink" Target="http://students.yale.edu/oci/resultDetail.jsp?course=11636&amp;term=201203" TargetMode="External"/><Relationship Id="rId56" Type="http://schemas.openxmlformats.org/officeDocument/2006/relationships/hyperlink" Target="http://students.yale.edu/oci/resultDetail.jsp?course=11649&amp;term=201203" TargetMode="External"/><Relationship Id="rId77" Type="http://schemas.openxmlformats.org/officeDocument/2006/relationships/hyperlink" Target="http://students.yale.edu/oci/resultDetail.jsp?course=11919&amp;term=201203" TargetMode="External"/><Relationship Id="rId100" Type="http://schemas.openxmlformats.org/officeDocument/2006/relationships/hyperlink" Target="http://students.yale.edu/oci/resultDetail.jsp?course=11934&amp;term=201203" TargetMode="External"/><Relationship Id="rId282" Type="http://schemas.openxmlformats.org/officeDocument/2006/relationships/hyperlink" Target="http://students.yale.edu/oci/resultDetail.jsp?course=12808&amp;term=201203" TargetMode="External"/><Relationship Id="rId317" Type="http://schemas.openxmlformats.org/officeDocument/2006/relationships/hyperlink" Target="http://students.yale.edu/oci/resultDetail.jsp?course=12880&amp;term=201203" TargetMode="External"/><Relationship Id="rId8" Type="http://schemas.openxmlformats.org/officeDocument/2006/relationships/hyperlink" Target="http://students.yale.edu/oci/resultDetail.jsp?course=12684&amp;term=201203" TargetMode="External"/><Relationship Id="rId51" Type="http://schemas.openxmlformats.org/officeDocument/2006/relationships/hyperlink" Target="http://students.yale.edu/oci/resultDetail.jsp?course=11650&amp;term=201203" TargetMode="External"/><Relationship Id="rId72" Type="http://schemas.openxmlformats.org/officeDocument/2006/relationships/hyperlink" Target="http://students.yale.edu/oci/resultDetail.jsp?course=13027&amp;term=201203" TargetMode="External"/><Relationship Id="rId93" Type="http://schemas.openxmlformats.org/officeDocument/2006/relationships/hyperlink" Target="http://students.yale.edu/oci/resultDetail.jsp?course=12261&amp;term=201203" TargetMode="External"/><Relationship Id="rId98" Type="http://schemas.openxmlformats.org/officeDocument/2006/relationships/hyperlink" Target="http://students.yale.edu/oci/resultDetail.jsp?course=11928&amp;term=201203" TargetMode="External"/><Relationship Id="rId121" Type="http://schemas.openxmlformats.org/officeDocument/2006/relationships/hyperlink" Target="http://students.yale.edu/oci/resultDetail.jsp?course=11976&amp;term=201203" TargetMode="External"/><Relationship Id="rId142" Type="http://schemas.openxmlformats.org/officeDocument/2006/relationships/hyperlink" Target="http://students.yale.edu/oci/resultDetail.jsp?course=11940&amp;term=201203" TargetMode="External"/><Relationship Id="rId163" Type="http://schemas.openxmlformats.org/officeDocument/2006/relationships/hyperlink" Target="http://students.yale.edu/oci/resultDetail.jsp?course=12185&amp;term=201203" TargetMode="External"/><Relationship Id="rId184" Type="http://schemas.openxmlformats.org/officeDocument/2006/relationships/hyperlink" Target="http://students.yale.edu/oci/resultDetail.jsp?course=11681&amp;term=201203" TargetMode="External"/><Relationship Id="rId189" Type="http://schemas.openxmlformats.org/officeDocument/2006/relationships/hyperlink" Target="http://students.yale.edu/oci/resultDetail.jsp?course=11699&amp;term=201203" TargetMode="External"/><Relationship Id="rId219" Type="http://schemas.openxmlformats.org/officeDocument/2006/relationships/hyperlink" Target="http://students.yale.edu/oci/resultDetail.jsp?course=12601&amp;term=201203" TargetMode="External"/><Relationship Id="rId3" Type="http://schemas.openxmlformats.org/officeDocument/2006/relationships/hyperlink" Target="http://students.yale.edu/oci/resultDetail.jsp?course=12993&amp;term=201203" TargetMode="External"/><Relationship Id="rId214" Type="http://schemas.openxmlformats.org/officeDocument/2006/relationships/hyperlink" Target="http://students.yale.edu/oci/resultDetail.jsp?course=12563&amp;term=201203" TargetMode="External"/><Relationship Id="rId230" Type="http://schemas.openxmlformats.org/officeDocument/2006/relationships/hyperlink" Target="http://students.yale.edu/oci/resultDetail.jsp?course=12468&amp;term=201203" TargetMode="External"/><Relationship Id="rId235" Type="http://schemas.openxmlformats.org/officeDocument/2006/relationships/hyperlink" Target="http://students.yale.edu/oci/resultDetail.jsp?course=12076&amp;term=201203" TargetMode="External"/><Relationship Id="rId251" Type="http://schemas.openxmlformats.org/officeDocument/2006/relationships/hyperlink" Target="http://students.yale.edu/oci/resultDetail.jsp?course=12015&amp;term=201203" TargetMode="External"/><Relationship Id="rId256" Type="http://schemas.openxmlformats.org/officeDocument/2006/relationships/hyperlink" Target="http://students.yale.edu/oci/resultDetail.jsp?course=12016&amp;term=201203" TargetMode="External"/><Relationship Id="rId277" Type="http://schemas.openxmlformats.org/officeDocument/2006/relationships/hyperlink" Target="http://students.yale.edu/oci/resultDetail.jsp?course=12802&amp;term=201203" TargetMode="External"/><Relationship Id="rId298" Type="http://schemas.openxmlformats.org/officeDocument/2006/relationships/hyperlink" Target="http://students.yale.edu/oci/resultDetail.jsp?course=12834&amp;term=201203" TargetMode="External"/><Relationship Id="rId25" Type="http://schemas.openxmlformats.org/officeDocument/2006/relationships/hyperlink" Target="http://students.yale.edu/oci/resultDetail.jsp?course=12827&amp;term=201203" TargetMode="External"/><Relationship Id="rId46" Type="http://schemas.openxmlformats.org/officeDocument/2006/relationships/hyperlink" Target="http://students.yale.edu/oci/resultDetail.jsp?course=11641&amp;term=201203" TargetMode="External"/><Relationship Id="rId67" Type="http://schemas.openxmlformats.org/officeDocument/2006/relationships/hyperlink" Target="http://students.yale.edu/oci/resultDetail.jsp?course=12741&amp;term=201203" TargetMode="External"/><Relationship Id="rId116" Type="http://schemas.openxmlformats.org/officeDocument/2006/relationships/hyperlink" Target="http://students.yale.edu/oci/resultDetail.jsp?course=11971&amp;term=201203" TargetMode="External"/><Relationship Id="rId137" Type="http://schemas.openxmlformats.org/officeDocument/2006/relationships/hyperlink" Target="http://students.yale.edu/oci/resultDetail.jsp?course=11990&amp;term=201203" TargetMode="External"/><Relationship Id="rId158" Type="http://schemas.openxmlformats.org/officeDocument/2006/relationships/hyperlink" Target="http://students.yale.edu/oci/resultDetail.jsp?course=12166&amp;term=201203" TargetMode="External"/><Relationship Id="rId272" Type="http://schemas.openxmlformats.org/officeDocument/2006/relationships/hyperlink" Target="http://students.yale.edu/oci/resultDetail.jsp?course=12429&amp;term=201203" TargetMode="External"/><Relationship Id="rId293" Type="http://schemas.openxmlformats.org/officeDocument/2006/relationships/hyperlink" Target="http://students.yale.edu/oci/resultDetail.jsp?course=12833&amp;term=201203" TargetMode="External"/><Relationship Id="rId302" Type="http://schemas.openxmlformats.org/officeDocument/2006/relationships/hyperlink" Target="http://students.yale.edu/oci/resultDetail.jsp?course=12846&amp;term=201203" TargetMode="External"/><Relationship Id="rId307" Type="http://schemas.openxmlformats.org/officeDocument/2006/relationships/hyperlink" Target="http://students.yale.edu/oci/resultDetail.jsp?course=15197&amp;term=201203" TargetMode="External"/><Relationship Id="rId323" Type="http://schemas.openxmlformats.org/officeDocument/2006/relationships/hyperlink" Target="http://students.yale.edu/oci/resultDetail.jsp?course=13333&amp;term=201203" TargetMode="External"/><Relationship Id="rId328" Type="http://schemas.openxmlformats.org/officeDocument/2006/relationships/hyperlink" Target="http://students.yale.edu/oci/resultDetail.jsp?course=13249&amp;term=201203" TargetMode="External"/><Relationship Id="rId20" Type="http://schemas.openxmlformats.org/officeDocument/2006/relationships/hyperlink" Target="http://students.yale.edu/oci/resultDetail.jsp?course=13136&amp;term=201203" TargetMode="External"/><Relationship Id="rId41" Type="http://schemas.openxmlformats.org/officeDocument/2006/relationships/hyperlink" Target="http://students.yale.edu/oci/resultDetail.jsp?course=11629&amp;term=201203" TargetMode="External"/><Relationship Id="rId62" Type="http://schemas.openxmlformats.org/officeDocument/2006/relationships/hyperlink" Target="http://students.yale.edu/oci/resultDetail.jsp?course=12578&amp;term=201203" TargetMode="External"/><Relationship Id="rId83" Type="http://schemas.openxmlformats.org/officeDocument/2006/relationships/hyperlink" Target="http://students.yale.edu/oci/resultDetail.jsp?course=12228&amp;term=201203" TargetMode="External"/><Relationship Id="rId88" Type="http://schemas.openxmlformats.org/officeDocument/2006/relationships/hyperlink" Target="http://students.yale.edu/oci/resultDetail.jsp?course=12721&amp;term=201203" TargetMode="External"/><Relationship Id="rId111" Type="http://schemas.openxmlformats.org/officeDocument/2006/relationships/hyperlink" Target="http://students.yale.edu/oci/resultDetail.jsp?course=11962&amp;term=201203" TargetMode="External"/><Relationship Id="rId132" Type="http://schemas.openxmlformats.org/officeDocument/2006/relationships/hyperlink" Target="http://students.yale.edu/oci/resultDetail.jsp?course=13116&amp;term=201203" TargetMode="External"/><Relationship Id="rId153" Type="http://schemas.openxmlformats.org/officeDocument/2006/relationships/hyperlink" Target="http://students.yale.edu/oci/resultDetail.jsp?course=12092&amp;term=201203" TargetMode="External"/><Relationship Id="rId174" Type="http://schemas.openxmlformats.org/officeDocument/2006/relationships/hyperlink" Target="http://students.yale.edu/oci/resultDetail.jsp?course=12110&amp;term=201203" TargetMode="External"/><Relationship Id="rId179" Type="http://schemas.openxmlformats.org/officeDocument/2006/relationships/hyperlink" Target="http://students.yale.edu/oci/resultDetail.jsp?course=12143&amp;term=201203" TargetMode="External"/><Relationship Id="rId195" Type="http://schemas.openxmlformats.org/officeDocument/2006/relationships/hyperlink" Target="http://students.yale.edu/oci/resultDetail.jsp?course=11717&amp;term=201203" TargetMode="External"/><Relationship Id="rId209" Type="http://schemas.openxmlformats.org/officeDocument/2006/relationships/hyperlink" Target="http://students.yale.edu/oci/resultDetail.jsp?course=12551&amp;term=201203" TargetMode="External"/><Relationship Id="rId190" Type="http://schemas.openxmlformats.org/officeDocument/2006/relationships/hyperlink" Target="http://students.yale.edu/oci/resultDetail.jsp?course=11698&amp;term=201203" TargetMode="External"/><Relationship Id="rId204" Type="http://schemas.openxmlformats.org/officeDocument/2006/relationships/hyperlink" Target="http://students.yale.edu/oci/resultDetail.jsp?course=12248&amp;term=201203" TargetMode="External"/><Relationship Id="rId220" Type="http://schemas.openxmlformats.org/officeDocument/2006/relationships/hyperlink" Target="http://students.yale.edu/oci/resultDetail.jsp?course=12599&amp;term=201203" TargetMode="External"/><Relationship Id="rId225" Type="http://schemas.openxmlformats.org/officeDocument/2006/relationships/hyperlink" Target="http://students.yale.edu/oci/resultDetail.jsp?course=12619&amp;term=201203" TargetMode="External"/><Relationship Id="rId241" Type="http://schemas.openxmlformats.org/officeDocument/2006/relationships/hyperlink" Target="http://students.yale.edu/oci/resultDetail.jsp?course=13996&amp;term=201203" TargetMode="External"/><Relationship Id="rId246" Type="http://schemas.openxmlformats.org/officeDocument/2006/relationships/hyperlink" Target="http://students.yale.edu/oci/resultDetail.jsp?course=14260&amp;term=201203" TargetMode="External"/><Relationship Id="rId267" Type="http://schemas.openxmlformats.org/officeDocument/2006/relationships/hyperlink" Target="http://students.yale.edu/oci/resultDetail.jsp?course=12572&amp;term=201203" TargetMode="External"/><Relationship Id="rId288" Type="http://schemas.openxmlformats.org/officeDocument/2006/relationships/hyperlink" Target="http://students.yale.edu/oci/resultDetail.jsp?course=12841&amp;term=201203" TargetMode="External"/><Relationship Id="rId15" Type="http://schemas.openxmlformats.org/officeDocument/2006/relationships/hyperlink" Target="http://students.yale.edu/oci/resultDetail.jsp?course=13170&amp;term=201203" TargetMode="External"/><Relationship Id="rId36" Type="http://schemas.openxmlformats.org/officeDocument/2006/relationships/hyperlink" Target="http://students.yale.edu/oci/resultDetail.jsp?course=11637&amp;term=201203" TargetMode="External"/><Relationship Id="rId57" Type="http://schemas.openxmlformats.org/officeDocument/2006/relationships/hyperlink" Target="http://students.yale.edu/oci/resultDetail.jsp?course=11657&amp;term=201203" TargetMode="External"/><Relationship Id="rId106" Type="http://schemas.openxmlformats.org/officeDocument/2006/relationships/hyperlink" Target="http://students.yale.edu/oci/resultDetail.jsp?course=11967&amp;term=201203" TargetMode="External"/><Relationship Id="rId127" Type="http://schemas.openxmlformats.org/officeDocument/2006/relationships/hyperlink" Target="http://students.yale.edu/oci/resultDetail.jsp?course=11979&amp;term=201203" TargetMode="External"/><Relationship Id="rId262" Type="http://schemas.openxmlformats.org/officeDocument/2006/relationships/hyperlink" Target="http://students.yale.edu/oci/resultDetail.jsp?course=12239&amp;term=201203" TargetMode="External"/><Relationship Id="rId283" Type="http://schemas.openxmlformats.org/officeDocument/2006/relationships/hyperlink" Target="http://students.yale.edu/oci/resultDetail.jsp?course=12809&amp;term=201203" TargetMode="External"/><Relationship Id="rId313" Type="http://schemas.openxmlformats.org/officeDocument/2006/relationships/hyperlink" Target="http://students.yale.edu/oci/resultDetail.jsp?course=12853&amp;term=201203" TargetMode="External"/><Relationship Id="rId318" Type="http://schemas.openxmlformats.org/officeDocument/2006/relationships/hyperlink" Target="http://students.yale.edu/oci/resultDetail.jsp?course=12298&amp;term=201203" TargetMode="External"/><Relationship Id="rId10" Type="http://schemas.openxmlformats.org/officeDocument/2006/relationships/hyperlink" Target="http://students.yale.edu/oci/resultDetail.jsp?course=12529&amp;term=201203" TargetMode="External"/><Relationship Id="rId31" Type="http://schemas.openxmlformats.org/officeDocument/2006/relationships/hyperlink" Target="http://students.yale.edu/oci/resultDetail.jsp?course=13274&amp;term=201203" TargetMode="External"/><Relationship Id="rId52" Type="http://schemas.openxmlformats.org/officeDocument/2006/relationships/hyperlink" Target="http://students.yale.edu/oci/resultDetail.jsp?course=11651&amp;term=201203" TargetMode="External"/><Relationship Id="rId73" Type="http://schemas.openxmlformats.org/officeDocument/2006/relationships/hyperlink" Target="http://students.yale.edu/oci/resultDetail.jsp?course=13028&amp;term=201203" TargetMode="External"/><Relationship Id="rId78" Type="http://schemas.openxmlformats.org/officeDocument/2006/relationships/hyperlink" Target="http://students.yale.edu/oci/resultDetail.jsp?course=11920&amp;term=201203" TargetMode="External"/><Relationship Id="rId94" Type="http://schemas.openxmlformats.org/officeDocument/2006/relationships/hyperlink" Target="http://students.yale.edu/oci/resultDetail.jsp?course=11929&amp;term=201203" TargetMode="External"/><Relationship Id="rId99" Type="http://schemas.openxmlformats.org/officeDocument/2006/relationships/hyperlink" Target="http://students.yale.edu/oci/resultDetail.jsp?course=11933&amp;term=201203" TargetMode="External"/><Relationship Id="rId101" Type="http://schemas.openxmlformats.org/officeDocument/2006/relationships/hyperlink" Target="http://students.yale.edu/oci/resultDetail.jsp?course=11956&amp;term=201203" TargetMode="External"/><Relationship Id="rId122" Type="http://schemas.openxmlformats.org/officeDocument/2006/relationships/hyperlink" Target="http://students.yale.edu/oci/resultDetail.jsp?course=11977&amp;term=201203" TargetMode="External"/><Relationship Id="rId143" Type="http://schemas.openxmlformats.org/officeDocument/2006/relationships/hyperlink" Target="http://students.yale.edu/oci/resultDetail.jsp?course=11945&amp;term=201203" TargetMode="External"/><Relationship Id="rId148" Type="http://schemas.openxmlformats.org/officeDocument/2006/relationships/hyperlink" Target="http://students.yale.edu/oci/resultDetail.jsp?course=11950&amp;term=201203" TargetMode="External"/><Relationship Id="rId164" Type="http://schemas.openxmlformats.org/officeDocument/2006/relationships/hyperlink" Target="http://students.yale.edu/oci/resultDetail.jsp?course=12187&amp;term=201203" TargetMode="External"/><Relationship Id="rId169" Type="http://schemas.openxmlformats.org/officeDocument/2006/relationships/hyperlink" Target="http://students.yale.edu/oci/resultDetail.jsp?course=12103&amp;term=201203" TargetMode="External"/><Relationship Id="rId185" Type="http://schemas.openxmlformats.org/officeDocument/2006/relationships/hyperlink" Target="http://students.yale.edu/oci/resultDetail.jsp?course=11680&amp;term=201203" TargetMode="External"/><Relationship Id="rId334" Type="http://schemas.openxmlformats.org/officeDocument/2006/relationships/hyperlink" Target="http://students.yale.edu/oci/resultDetail.jsp?course=12521&amp;term=201203" TargetMode="External"/><Relationship Id="rId4" Type="http://schemas.openxmlformats.org/officeDocument/2006/relationships/hyperlink" Target="http://students.yale.edu/oci/resultDetail.jsp?course=12682&amp;term=201203" TargetMode="External"/><Relationship Id="rId9" Type="http://schemas.openxmlformats.org/officeDocument/2006/relationships/hyperlink" Target="http://students.yale.edu/oci/resultDetail.jsp?course=12685&amp;term=201203" TargetMode="External"/><Relationship Id="rId180" Type="http://schemas.openxmlformats.org/officeDocument/2006/relationships/hyperlink" Target="http://students.yale.edu/oci/resultDetail.jsp?course=11676&amp;term=201203" TargetMode="External"/><Relationship Id="rId210" Type="http://schemas.openxmlformats.org/officeDocument/2006/relationships/hyperlink" Target="http://students.yale.edu/oci/resultDetail.jsp?course=12550&amp;term=201203" TargetMode="External"/><Relationship Id="rId215" Type="http://schemas.openxmlformats.org/officeDocument/2006/relationships/hyperlink" Target="http://students.yale.edu/oci/resultDetail.jsp?course=12562&amp;term=201203" TargetMode="External"/><Relationship Id="rId236" Type="http://schemas.openxmlformats.org/officeDocument/2006/relationships/hyperlink" Target="http://students.yale.edu/oci/resultDetail.jsp?course=13072&amp;term=201203" TargetMode="External"/><Relationship Id="rId257" Type="http://schemas.openxmlformats.org/officeDocument/2006/relationships/hyperlink" Target="http://students.yale.edu/oci/resultDetail.jsp?course=13225&amp;term=201203" TargetMode="External"/><Relationship Id="rId278" Type="http://schemas.openxmlformats.org/officeDocument/2006/relationships/hyperlink" Target="http://students.yale.edu/oci/resultDetail.jsp?course=12800&amp;term=201203" TargetMode="External"/><Relationship Id="rId26" Type="http://schemas.openxmlformats.org/officeDocument/2006/relationships/hyperlink" Target="http://students.yale.edu/oci/resultDetail.jsp?course=12829&amp;term=201203" TargetMode="External"/><Relationship Id="rId231" Type="http://schemas.openxmlformats.org/officeDocument/2006/relationships/hyperlink" Target="http://students.yale.edu/oci/resultDetail.jsp?course=11689&amp;term=201203" TargetMode="External"/><Relationship Id="rId252" Type="http://schemas.openxmlformats.org/officeDocument/2006/relationships/hyperlink" Target="http://students.yale.edu/oci/resultDetail.jsp?course=12013&amp;term=201203" TargetMode="External"/><Relationship Id="rId273" Type="http://schemas.openxmlformats.org/officeDocument/2006/relationships/hyperlink" Target="http://students.yale.edu/oci/resultDetail.jsp?course=12806&amp;term=201203" TargetMode="External"/><Relationship Id="rId294" Type="http://schemas.openxmlformats.org/officeDocument/2006/relationships/hyperlink" Target="http://students.yale.edu/oci/resultDetail.jsp?course=12830&amp;term=201203" TargetMode="External"/><Relationship Id="rId308" Type="http://schemas.openxmlformats.org/officeDocument/2006/relationships/hyperlink" Target="http://students.yale.edu/oci/resultDetail.jsp?course=15198&amp;term=201203" TargetMode="External"/><Relationship Id="rId329" Type="http://schemas.openxmlformats.org/officeDocument/2006/relationships/hyperlink" Target="http://students.yale.edu/oci/resultDetail.jsp?course=12720&amp;term=201203" TargetMode="External"/><Relationship Id="rId47" Type="http://schemas.openxmlformats.org/officeDocument/2006/relationships/hyperlink" Target="http://students.yale.edu/oci/resultDetail.jsp?course=11642&amp;term=201203" TargetMode="External"/><Relationship Id="rId68" Type="http://schemas.openxmlformats.org/officeDocument/2006/relationships/hyperlink" Target="http://students.yale.edu/oci/resultDetail.jsp?course=12208&amp;term=201203" TargetMode="External"/><Relationship Id="rId89" Type="http://schemas.openxmlformats.org/officeDocument/2006/relationships/hyperlink" Target="http://students.yale.edu/oci/resultDetail.jsp?course=14168&amp;term=201203" TargetMode="External"/><Relationship Id="rId112" Type="http://schemas.openxmlformats.org/officeDocument/2006/relationships/hyperlink" Target="http://students.yale.edu/oci/resultDetail.jsp?course=11959&amp;term=201203" TargetMode="External"/><Relationship Id="rId133" Type="http://schemas.openxmlformats.org/officeDocument/2006/relationships/hyperlink" Target="http://students.yale.edu/oci/resultDetail.jsp?course=14513&amp;term=201203" TargetMode="External"/><Relationship Id="rId154" Type="http://schemas.openxmlformats.org/officeDocument/2006/relationships/hyperlink" Target="http://students.yale.edu/oci/resultDetail.jsp?course=12091&amp;term=201203" TargetMode="External"/><Relationship Id="rId175" Type="http://schemas.openxmlformats.org/officeDocument/2006/relationships/hyperlink" Target="http://students.yale.edu/oci/resultDetail.jsp?course=12111&amp;term=201203" TargetMode="External"/><Relationship Id="rId196" Type="http://schemas.openxmlformats.org/officeDocument/2006/relationships/hyperlink" Target="http://students.yale.edu/oci/resultDetail.jsp?course=11719&amp;term=201203" TargetMode="External"/><Relationship Id="rId200" Type="http://schemas.openxmlformats.org/officeDocument/2006/relationships/hyperlink" Target="http://students.yale.edu/oci/resultDetail.jsp?course=12881&amp;term=201203" TargetMode="External"/><Relationship Id="rId16" Type="http://schemas.openxmlformats.org/officeDocument/2006/relationships/hyperlink" Target="http://students.yale.edu/oci/resultDetail.jsp?course=13085&amp;term=201203" TargetMode="External"/><Relationship Id="rId221" Type="http://schemas.openxmlformats.org/officeDocument/2006/relationships/hyperlink" Target="http://students.yale.edu/oci/resultDetail.jsp?course=12598&amp;term=201203" TargetMode="External"/><Relationship Id="rId242" Type="http://schemas.openxmlformats.org/officeDocument/2006/relationships/hyperlink" Target="http://students.yale.edu/oci/resultDetail.jsp?course=12487&amp;term=201203" TargetMode="External"/><Relationship Id="rId263" Type="http://schemas.openxmlformats.org/officeDocument/2006/relationships/hyperlink" Target="http://students.yale.edu/oci/resultDetail.jsp?course=12915&amp;term=201203" TargetMode="External"/><Relationship Id="rId284" Type="http://schemas.openxmlformats.org/officeDocument/2006/relationships/hyperlink" Target="http://students.yale.edu/oci/resultDetail.jsp?course=12811&amp;term=201203" TargetMode="External"/><Relationship Id="rId319" Type="http://schemas.openxmlformats.org/officeDocument/2006/relationships/hyperlink" Target="http://students.yale.edu/oci/resultDetail.jsp?course=12492&amp;term=201203" TargetMode="External"/><Relationship Id="rId37" Type="http://schemas.openxmlformats.org/officeDocument/2006/relationships/hyperlink" Target="http://students.yale.edu/oci/resultDetail.jsp?course=11630&amp;term=201203" TargetMode="External"/><Relationship Id="rId58" Type="http://schemas.openxmlformats.org/officeDocument/2006/relationships/hyperlink" Target="http://students.yale.edu/oci/resultDetail.jsp?course=11658&amp;term=201203" TargetMode="External"/><Relationship Id="rId79" Type="http://schemas.openxmlformats.org/officeDocument/2006/relationships/hyperlink" Target="http://students.yale.edu/oci/resultDetail.jsp?course=12113&amp;term=201203" TargetMode="External"/><Relationship Id="rId102" Type="http://schemas.openxmlformats.org/officeDocument/2006/relationships/hyperlink" Target="http://students.yale.edu/oci/resultDetail.jsp?course=11957&amp;term=201203" TargetMode="External"/><Relationship Id="rId123" Type="http://schemas.openxmlformats.org/officeDocument/2006/relationships/hyperlink" Target="http://students.yale.edu/oci/resultDetail.jsp?course=15629&amp;term=201203" TargetMode="External"/><Relationship Id="rId144" Type="http://schemas.openxmlformats.org/officeDocument/2006/relationships/hyperlink" Target="http://students.yale.edu/oci/resultDetail.jsp?course=11946&amp;term=201203" TargetMode="External"/><Relationship Id="rId330" Type="http://schemas.openxmlformats.org/officeDocument/2006/relationships/hyperlink" Target="http://students.yale.edu/oci/resultDetail.jsp?course=12496&amp;term=201203" TargetMode="External"/><Relationship Id="rId90" Type="http://schemas.openxmlformats.org/officeDocument/2006/relationships/hyperlink" Target="http://students.yale.edu/oci/resultDetail.jsp?course=13092&amp;term=201203" TargetMode="External"/><Relationship Id="rId165" Type="http://schemas.openxmlformats.org/officeDocument/2006/relationships/hyperlink" Target="http://students.yale.edu/oci/resultDetail.jsp?course=12188&amp;term=201203" TargetMode="External"/><Relationship Id="rId186" Type="http://schemas.openxmlformats.org/officeDocument/2006/relationships/hyperlink" Target="http://students.yale.edu/oci/resultDetail.jsp?course=11696&amp;term=201203" TargetMode="External"/><Relationship Id="rId211" Type="http://schemas.openxmlformats.org/officeDocument/2006/relationships/hyperlink" Target="http://students.yale.edu/oci/resultDetail.jsp?course=12554&amp;term=201203" TargetMode="External"/><Relationship Id="rId232" Type="http://schemas.openxmlformats.org/officeDocument/2006/relationships/hyperlink" Target="http://students.yale.edu/oci/resultDetail.jsp?course=11712&amp;term=201203" TargetMode="External"/><Relationship Id="rId253" Type="http://schemas.openxmlformats.org/officeDocument/2006/relationships/hyperlink" Target="http://students.yale.edu/oci/resultDetail.jsp?course=12014&amp;term=201203" TargetMode="External"/><Relationship Id="rId274" Type="http://schemas.openxmlformats.org/officeDocument/2006/relationships/hyperlink" Target="http://students.yale.edu/oci/resultDetail.jsp?course=12805&amp;term=201203" TargetMode="External"/><Relationship Id="rId295" Type="http://schemas.openxmlformats.org/officeDocument/2006/relationships/hyperlink" Target="http://students.yale.edu/oci/resultDetail.jsp?course=12831&amp;term=201203" TargetMode="External"/><Relationship Id="rId309" Type="http://schemas.openxmlformats.org/officeDocument/2006/relationships/hyperlink" Target="http://students.yale.edu/oci/resultDetail.jsp?course=12850&amp;term=201203" TargetMode="External"/><Relationship Id="rId27" Type="http://schemas.openxmlformats.org/officeDocument/2006/relationships/hyperlink" Target="http://students.yale.edu/oci/resultDetail.jsp?course=12870&amp;term=201203" TargetMode="External"/><Relationship Id="rId48" Type="http://schemas.openxmlformats.org/officeDocument/2006/relationships/hyperlink" Target="http://students.yale.edu/oci/resultDetail.jsp?course=11640&amp;term=201203" TargetMode="External"/><Relationship Id="rId69" Type="http://schemas.openxmlformats.org/officeDocument/2006/relationships/hyperlink" Target="http://students.yale.edu/oci/resultDetail.jsp?course=12209&amp;term=201203" TargetMode="External"/><Relationship Id="rId113" Type="http://schemas.openxmlformats.org/officeDocument/2006/relationships/hyperlink" Target="http://students.yale.edu/oci/resultDetail.jsp?course=11970&amp;term=201203" TargetMode="External"/><Relationship Id="rId134" Type="http://schemas.openxmlformats.org/officeDocument/2006/relationships/hyperlink" Target="http://students.yale.edu/oci/resultDetail.jsp?course=13936&amp;term=201203" TargetMode="External"/><Relationship Id="rId320" Type="http://schemas.openxmlformats.org/officeDocument/2006/relationships/hyperlink" Target="http://students.yale.edu/oci/resultDetail.jsp?course=12493&amp;term=201203" TargetMode="External"/><Relationship Id="rId80" Type="http://schemas.openxmlformats.org/officeDocument/2006/relationships/hyperlink" Target="http://students.yale.edu/oci/resultDetail.jsp?course=12115&amp;term=201203" TargetMode="External"/><Relationship Id="rId155" Type="http://schemas.openxmlformats.org/officeDocument/2006/relationships/hyperlink" Target="http://students.yale.edu/oci/resultDetail.jsp?course=13064&amp;term=201203" TargetMode="External"/><Relationship Id="rId176" Type="http://schemas.openxmlformats.org/officeDocument/2006/relationships/hyperlink" Target="http://students.yale.edu/oci/resultDetail.jsp?course=12109&amp;term=201203" TargetMode="External"/><Relationship Id="rId197" Type="http://schemas.openxmlformats.org/officeDocument/2006/relationships/hyperlink" Target="http://students.yale.edu/oci/resultDetail.jsp?course=11720&amp;term=201203" TargetMode="External"/><Relationship Id="rId201" Type="http://schemas.openxmlformats.org/officeDocument/2006/relationships/hyperlink" Target="http://students.yale.edu/oci/resultDetail.jsp?course=12882&amp;term=201203" TargetMode="External"/><Relationship Id="rId222" Type="http://schemas.openxmlformats.org/officeDocument/2006/relationships/hyperlink" Target="http://students.yale.edu/oci/resultDetail.jsp?course=12603&amp;term=201203" TargetMode="External"/><Relationship Id="rId243" Type="http://schemas.openxmlformats.org/officeDocument/2006/relationships/hyperlink" Target="http://students.yale.edu/oci/resultDetail.jsp?course=12488&amp;term=201203" TargetMode="External"/><Relationship Id="rId264" Type="http://schemas.openxmlformats.org/officeDocument/2006/relationships/hyperlink" Target="http://students.yale.edu/oci/resultDetail.jsp?course=12914&amp;term=201203" TargetMode="External"/><Relationship Id="rId285" Type="http://schemas.openxmlformats.org/officeDocument/2006/relationships/hyperlink" Target="http://students.yale.edu/oci/resultDetail.jsp?course=12810&amp;term=201203" TargetMode="External"/><Relationship Id="rId17" Type="http://schemas.openxmlformats.org/officeDocument/2006/relationships/hyperlink" Target="http://students.yale.edu/oci/resultDetail.jsp?course=13102&amp;term=201203" TargetMode="External"/><Relationship Id="rId38" Type="http://schemas.openxmlformats.org/officeDocument/2006/relationships/hyperlink" Target="http://students.yale.edu/oci/resultDetail.jsp?course=11631&amp;term=201203" TargetMode="External"/><Relationship Id="rId59" Type="http://schemas.openxmlformats.org/officeDocument/2006/relationships/hyperlink" Target="http://students.yale.edu/oci/resultDetail.jsp?course=11668&amp;term=201203" TargetMode="External"/><Relationship Id="rId103" Type="http://schemas.openxmlformats.org/officeDocument/2006/relationships/hyperlink" Target="http://students.yale.edu/oci/resultDetail.jsp?course=11958&amp;term=201203" TargetMode="External"/><Relationship Id="rId124" Type="http://schemas.openxmlformats.org/officeDocument/2006/relationships/hyperlink" Target="http://students.yale.edu/oci/resultDetail.jsp?course=11982&amp;term=201203" TargetMode="External"/><Relationship Id="rId310" Type="http://schemas.openxmlformats.org/officeDocument/2006/relationships/hyperlink" Target="http://students.yale.edu/oci/resultDetail.jsp?course=12849&amp;term=201203" TargetMode="External"/><Relationship Id="rId70" Type="http://schemas.openxmlformats.org/officeDocument/2006/relationships/hyperlink" Target="http://students.yale.edu/oci/resultDetail.jsp?course=13029&amp;term=201203" TargetMode="External"/><Relationship Id="rId91" Type="http://schemas.openxmlformats.org/officeDocument/2006/relationships/hyperlink" Target="http://students.yale.edu/oci/resultDetail.jsp?course=12032&amp;term=201203" TargetMode="External"/><Relationship Id="rId145" Type="http://schemas.openxmlformats.org/officeDocument/2006/relationships/hyperlink" Target="http://students.yale.edu/oci/resultDetail.jsp?course=11949&amp;term=201203" TargetMode="External"/><Relationship Id="rId166" Type="http://schemas.openxmlformats.org/officeDocument/2006/relationships/hyperlink" Target="http://students.yale.edu/oci/resultDetail.jsp?course=12102&amp;term=201203" TargetMode="External"/><Relationship Id="rId187" Type="http://schemas.openxmlformats.org/officeDocument/2006/relationships/hyperlink" Target="http://students.yale.edu/oci/resultDetail.jsp?course=11697&amp;term=201203" TargetMode="External"/><Relationship Id="rId331" Type="http://schemas.openxmlformats.org/officeDocument/2006/relationships/hyperlink" Target="http://students.yale.edu/oci/resultDetail.jsp?course=12497&amp;term=201203" TargetMode="External"/><Relationship Id="rId1" Type="http://schemas.openxmlformats.org/officeDocument/2006/relationships/hyperlink" Target="http://students.yale.edu/oci/resultDetail.jsp?course=12604&amp;term=201203" TargetMode="External"/><Relationship Id="rId212" Type="http://schemas.openxmlformats.org/officeDocument/2006/relationships/hyperlink" Target="http://students.yale.edu/oci/resultDetail.jsp?course=12561&amp;term=201203" TargetMode="External"/><Relationship Id="rId233" Type="http://schemas.openxmlformats.org/officeDocument/2006/relationships/hyperlink" Target="http://students.yale.edu/oci/resultDetail.jsp?course=12951&amp;term=201203" TargetMode="External"/><Relationship Id="rId254" Type="http://schemas.openxmlformats.org/officeDocument/2006/relationships/hyperlink" Target="http://students.yale.edu/oci/resultDetail.jsp?course=15692&amp;term=201203" TargetMode="External"/><Relationship Id="rId28" Type="http://schemas.openxmlformats.org/officeDocument/2006/relationships/hyperlink" Target="http://students.yale.edu/oci/resultDetail.jsp?course=12873&amp;term=201203" TargetMode="External"/><Relationship Id="rId49" Type="http://schemas.openxmlformats.org/officeDocument/2006/relationships/hyperlink" Target="http://students.yale.edu/oci/resultDetail.jsp?course=11639&amp;term=201203" TargetMode="External"/><Relationship Id="rId114" Type="http://schemas.openxmlformats.org/officeDocument/2006/relationships/hyperlink" Target="http://students.yale.edu/oci/resultDetail.jsp?course=11968&amp;term=201203" TargetMode="External"/><Relationship Id="rId275" Type="http://schemas.openxmlformats.org/officeDocument/2006/relationships/hyperlink" Target="http://students.yale.edu/oci/resultDetail.jsp?course=12796&amp;term=201203" TargetMode="External"/><Relationship Id="rId296" Type="http://schemas.openxmlformats.org/officeDocument/2006/relationships/hyperlink" Target="http://students.yale.edu/oci/resultDetail.jsp?course=12836&amp;term=201203" TargetMode="External"/><Relationship Id="rId300" Type="http://schemas.openxmlformats.org/officeDocument/2006/relationships/hyperlink" Target="http://students.yale.edu/oci/resultDetail.jsp?course=12838&amp;term=201203" TargetMode="External"/><Relationship Id="rId60" Type="http://schemas.openxmlformats.org/officeDocument/2006/relationships/hyperlink" Target="http://students.yale.edu/oci/resultDetail.jsp?course=11655&amp;term=201203" TargetMode="External"/><Relationship Id="rId81" Type="http://schemas.openxmlformats.org/officeDocument/2006/relationships/hyperlink" Target="http://students.yale.edu/oci/resultDetail.jsp?course=12119&amp;term=201203" TargetMode="External"/><Relationship Id="rId135" Type="http://schemas.openxmlformats.org/officeDocument/2006/relationships/hyperlink" Target="http://students.yale.edu/oci/resultDetail.jsp?course=13063&amp;term=201203" TargetMode="External"/><Relationship Id="rId156" Type="http://schemas.openxmlformats.org/officeDocument/2006/relationships/hyperlink" Target="http://students.yale.edu/oci/resultDetail.jsp?course=12151&amp;term=201203" TargetMode="External"/><Relationship Id="rId177" Type="http://schemas.openxmlformats.org/officeDocument/2006/relationships/hyperlink" Target="http://students.yale.edu/oci/resultDetail.jsp?course=15603&amp;term=201203" TargetMode="External"/><Relationship Id="rId198" Type="http://schemas.openxmlformats.org/officeDocument/2006/relationships/hyperlink" Target="http://students.yale.edu/oci/resultDetail.jsp?course=11895&amp;term=201203" TargetMode="External"/><Relationship Id="rId321" Type="http://schemas.openxmlformats.org/officeDocument/2006/relationships/hyperlink" Target="http://students.yale.edu/oci/resultDetail.jsp?course=12494&amp;term=201203" TargetMode="External"/><Relationship Id="rId202" Type="http://schemas.openxmlformats.org/officeDocument/2006/relationships/hyperlink" Target="http://students.yale.edu/oci/resultDetail.jsp?course=12246&amp;term=201203" TargetMode="External"/><Relationship Id="rId223" Type="http://schemas.openxmlformats.org/officeDocument/2006/relationships/hyperlink" Target="http://students.yale.edu/oci/resultDetail.jsp?course=12615&amp;term=201203" TargetMode="External"/><Relationship Id="rId244" Type="http://schemas.openxmlformats.org/officeDocument/2006/relationships/hyperlink" Target="http://students.yale.edu/oci/resultDetail.jsp?course=15728&amp;term=201203" TargetMode="External"/><Relationship Id="rId18" Type="http://schemas.openxmlformats.org/officeDocument/2006/relationships/hyperlink" Target="http://students.yale.edu/oci/resultDetail.jsp?course=13106&amp;term=201203" TargetMode="External"/><Relationship Id="rId39" Type="http://schemas.openxmlformats.org/officeDocument/2006/relationships/hyperlink" Target="http://students.yale.edu/oci/resultDetail.jsp?course=11632&amp;term=201203" TargetMode="External"/><Relationship Id="rId265" Type="http://schemas.openxmlformats.org/officeDocument/2006/relationships/hyperlink" Target="http://students.yale.edu/oci/resultDetail.jsp?course=12240&amp;term=201203" TargetMode="External"/><Relationship Id="rId286" Type="http://schemas.openxmlformats.org/officeDocument/2006/relationships/hyperlink" Target="http://students.yale.edu/oci/resultDetail.jsp?course=12812&amp;term=201203" TargetMode="External"/><Relationship Id="rId50" Type="http://schemas.openxmlformats.org/officeDocument/2006/relationships/hyperlink" Target="http://students.yale.edu/oci/resultDetail.jsp?course=11638&amp;term=201203" TargetMode="External"/><Relationship Id="rId104" Type="http://schemas.openxmlformats.org/officeDocument/2006/relationships/hyperlink" Target="http://students.yale.edu/oci/resultDetail.jsp?course=11965&amp;term=201203" TargetMode="External"/><Relationship Id="rId125" Type="http://schemas.openxmlformats.org/officeDocument/2006/relationships/hyperlink" Target="http://students.yale.edu/oci/resultDetail.jsp?course=11981&amp;term=201203" TargetMode="External"/><Relationship Id="rId146" Type="http://schemas.openxmlformats.org/officeDocument/2006/relationships/hyperlink" Target="http://students.yale.edu/oci/resultDetail.jsp?course=11947&amp;term=201203" TargetMode="External"/><Relationship Id="rId167" Type="http://schemas.openxmlformats.org/officeDocument/2006/relationships/hyperlink" Target="http://students.yale.edu/oci/resultDetail.jsp?course=12105&amp;term=201203" TargetMode="External"/><Relationship Id="rId188" Type="http://schemas.openxmlformats.org/officeDocument/2006/relationships/hyperlink" Target="http://students.yale.edu/oci/resultDetail.jsp?course=11695&amp;term=201203" TargetMode="External"/><Relationship Id="rId311" Type="http://schemas.openxmlformats.org/officeDocument/2006/relationships/hyperlink" Target="http://students.yale.edu/oci/resultDetail.jsp?course=12851&amp;term=201203" TargetMode="External"/><Relationship Id="rId332" Type="http://schemas.openxmlformats.org/officeDocument/2006/relationships/hyperlink" Target="http://students.yale.edu/oci/resultDetail.jsp?course=12499&amp;term=201203" TargetMode="External"/><Relationship Id="rId71" Type="http://schemas.openxmlformats.org/officeDocument/2006/relationships/hyperlink" Target="http://students.yale.edu/oci/resultDetail.jsp?course=13026&amp;term=201203" TargetMode="External"/><Relationship Id="rId92" Type="http://schemas.openxmlformats.org/officeDocument/2006/relationships/hyperlink" Target="http://students.yale.edu/oci/resultDetail.jsp?course=12114&amp;term=201203" TargetMode="External"/><Relationship Id="rId213" Type="http://schemas.openxmlformats.org/officeDocument/2006/relationships/hyperlink" Target="http://students.yale.edu/oci/resultDetail.jsp?course=12560&amp;term=201203" TargetMode="External"/><Relationship Id="rId234" Type="http://schemas.openxmlformats.org/officeDocument/2006/relationships/hyperlink" Target="http://students.yale.edu/oci/resultDetail.jsp?course=12941&amp;term=201203" TargetMode="External"/><Relationship Id="rId2" Type="http://schemas.openxmlformats.org/officeDocument/2006/relationships/hyperlink" Target="http://students.yale.edu/oci/resultDetail.jsp?course=12990&amp;term=201203" TargetMode="External"/><Relationship Id="rId29" Type="http://schemas.openxmlformats.org/officeDocument/2006/relationships/hyperlink" Target="http://students.yale.edu/oci/resultDetail.jsp?course=12875&amp;term=201203" TargetMode="External"/><Relationship Id="rId255" Type="http://schemas.openxmlformats.org/officeDocument/2006/relationships/hyperlink" Target="http://students.yale.edu/oci/resultDetail.jsp?course=15787&amp;term=201203" TargetMode="External"/><Relationship Id="rId276" Type="http://schemas.openxmlformats.org/officeDocument/2006/relationships/hyperlink" Target="http://students.yale.edu/oci/resultDetail.jsp?course=12803&amp;term=201203" TargetMode="External"/><Relationship Id="rId297" Type="http://schemas.openxmlformats.org/officeDocument/2006/relationships/hyperlink" Target="http://students.yale.edu/oci/resultDetail.jsp?course=12837&amp;term=201203" TargetMode="External"/><Relationship Id="rId40" Type="http://schemas.openxmlformats.org/officeDocument/2006/relationships/hyperlink" Target="http://students.yale.edu/oci/resultDetail.jsp?course=11633&amp;term=201203" TargetMode="External"/><Relationship Id="rId115" Type="http://schemas.openxmlformats.org/officeDocument/2006/relationships/hyperlink" Target="http://students.yale.edu/oci/resultDetail.jsp?course=11969&amp;term=201203" TargetMode="External"/><Relationship Id="rId136" Type="http://schemas.openxmlformats.org/officeDocument/2006/relationships/hyperlink" Target="http://students.yale.edu/oci/resultDetail.jsp?course=11987&amp;term=201203" TargetMode="External"/><Relationship Id="rId157" Type="http://schemas.openxmlformats.org/officeDocument/2006/relationships/hyperlink" Target="http://students.yale.edu/oci/resultDetail.jsp?course=12150&amp;term=201203" TargetMode="External"/><Relationship Id="rId178" Type="http://schemas.openxmlformats.org/officeDocument/2006/relationships/hyperlink" Target="http://students.yale.edu/oci/resultDetail.jsp?course=12135&amp;term=201203" TargetMode="External"/><Relationship Id="rId301" Type="http://schemas.openxmlformats.org/officeDocument/2006/relationships/hyperlink" Target="http://students.yale.edu/oci/resultDetail.jsp?course=12843&amp;term=201203" TargetMode="External"/><Relationship Id="rId322" Type="http://schemas.openxmlformats.org/officeDocument/2006/relationships/hyperlink" Target="http://students.yale.edu/oci/resultDetail.jsp?course=12326&amp;term=201203" TargetMode="External"/><Relationship Id="rId61" Type="http://schemas.openxmlformats.org/officeDocument/2006/relationships/hyperlink" Target="http://students.yale.edu/oci/resultDetail.jsp?course=11656&amp;term=201203" TargetMode="External"/><Relationship Id="rId82" Type="http://schemas.openxmlformats.org/officeDocument/2006/relationships/hyperlink" Target="http://students.yale.edu/oci/resultDetail.jsp?course=12195&amp;term=201203" TargetMode="External"/><Relationship Id="rId199" Type="http://schemas.openxmlformats.org/officeDocument/2006/relationships/hyperlink" Target="http://students.yale.edu/oci/resultDetail.jsp?course=12863&amp;term=201203" TargetMode="External"/><Relationship Id="rId203" Type="http://schemas.openxmlformats.org/officeDocument/2006/relationships/hyperlink" Target="http://students.yale.edu/oci/resultDetail.jsp?course=12244&amp;term=201203" TargetMode="External"/><Relationship Id="rId19" Type="http://schemas.openxmlformats.org/officeDocument/2006/relationships/hyperlink" Target="http://students.yale.edu/oci/resultDetail.jsp?course=13135&amp;term=201203" TargetMode="External"/><Relationship Id="rId224" Type="http://schemas.openxmlformats.org/officeDocument/2006/relationships/hyperlink" Target="http://students.yale.edu/oci/resultDetail.jsp?course=12299&amp;term=201203" TargetMode="External"/><Relationship Id="rId245" Type="http://schemas.openxmlformats.org/officeDocument/2006/relationships/hyperlink" Target="http://students.yale.edu/oci/resultDetail.jsp?course=11723&amp;term=201203" TargetMode="External"/><Relationship Id="rId266" Type="http://schemas.openxmlformats.org/officeDocument/2006/relationships/hyperlink" Target="http://students.yale.edu/oci/resultDetail.jsp?course=12241&amp;term=201203" TargetMode="External"/><Relationship Id="rId287" Type="http://schemas.openxmlformats.org/officeDocument/2006/relationships/hyperlink" Target="http://students.yale.edu/oci/resultDetail.jsp?course=12813&amp;term=201203" TargetMode="External"/><Relationship Id="rId30" Type="http://schemas.openxmlformats.org/officeDocument/2006/relationships/hyperlink" Target="http://students.yale.edu/oci/resultDetail.jsp?course=12876&amp;term=201203" TargetMode="External"/><Relationship Id="rId105" Type="http://schemas.openxmlformats.org/officeDocument/2006/relationships/hyperlink" Target="http://students.yale.edu/oci/resultDetail.jsp?course=11964&amp;term=201203" TargetMode="External"/><Relationship Id="rId126" Type="http://schemas.openxmlformats.org/officeDocument/2006/relationships/hyperlink" Target="http://students.yale.edu/oci/resultDetail.jsp?course=11980&amp;term=201203" TargetMode="External"/><Relationship Id="rId147" Type="http://schemas.openxmlformats.org/officeDocument/2006/relationships/hyperlink" Target="http://students.yale.edu/oci/resultDetail.jsp?course=11948&amp;term=201203" TargetMode="External"/><Relationship Id="rId168" Type="http://schemas.openxmlformats.org/officeDocument/2006/relationships/hyperlink" Target="http://students.yale.edu/oci/resultDetail.jsp?course=12106&amp;term=201203" TargetMode="External"/><Relationship Id="rId312" Type="http://schemas.openxmlformats.org/officeDocument/2006/relationships/hyperlink" Target="http://students.yale.edu/oci/resultDetail.jsp?course=12852&amp;term=201203" TargetMode="External"/><Relationship Id="rId333" Type="http://schemas.openxmlformats.org/officeDocument/2006/relationships/hyperlink" Target="http://students.yale.edu/oci/resultDetail.jsp?course=12520&amp;term=201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6"/>
  <sheetViews>
    <sheetView tabSelected="1" workbookViewId="0">
      <selection activeCell="M15" sqref="M15"/>
    </sheetView>
  </sheetViews>
  <sheetFormatPr defaultRowHeight="15" x14ac:dyDescent="0.25"/>
  <cols>
    <col min="4" max="4" width="15.5703125" customWidth="1"/>
  </cols>
  <sheetData>
    <row r="1" spans="1:19" x14ac:dyDescent="0.25">
      <c r="A1" t="s">
        <v>804</v>
      </c>
      <c r="D1" t="s">
        <v>808</v>
      </c>
    </row>
    <row r="3" spans="1:19" ht="40.5" customHeight="1" x14ac:dyDescent="0.25">
      <c r="A3" s="1"/>
      <c r="B3" s="2"/>
      <c r="C3" s="2"/>
      <c r="D3" s="3" t="s">
        <v>0</v>
      </c>
      <c r="E3" t="s">
        <v>805</v>
      </c>
      <c r="G3">
        <v>334</v>
      </c>
      <c r="L3">
        <f>179-R3</f>
        <v>167</v>
      </c>
      <c r="M3" s="6" t="s">
        <v>806</v>
      </c>
      <c r="P3" t="s">
        <v>807</v>
      </c>
      <c r="R3">
        <v>12</v>
      </c>
      <c r="S3" t="s">
        <v>813</v>
      </c>
    </row>
    <row r="4" spans="1:19" x14ac:dyDescent="0.25">
      <c r="A4" s="4"/>
      <c r="B4" s="4" t="s">
        <v>1</v>
      </c>
      <c r="C4" s="4">
        <v>222</v>
      </c>
      <c r="D4" s="4">
        <v>1</v>
      </c>
      <c r="E4" s="4">
        <v>-12604</v>
      </c>
      <c r="F4" s="5" t="s">
        <v>2</v>
      </c>
      <c r="G4" s="4" t="s">
        <v>3</v>
      </c>
      <c r="H4" s="4" t="s">
        <v>4</v>
      </c>
      <c r="L4">
        <f>278-R4</f>
        <v>232</v>
      </c>
      <c r="M4" s="6" t="s">
        <v>809</v>
      </c>
      <c r="P4" t="s">
        <v>810</v>
      </c>
      <c r="R4">
        <v>46</v>
      </c>
    </row>
    <row r="5" spans="1:19" x14ac:dyDescent="0.25">
      <c r="A5" s="4"/>
      <c r="B5" s="4" t="s">
        <v>5</v>
      </c>
      <c r="C5" s="4">
        <v>326</v>
      </c>
      <c r="D5" s="4">
        <v>1</v>
      </c>
      <c r="E5" s="4">
        <v>-12990</v>
      </c>
      <c r="F5" s="5" t="s">
        <v>6</v>
      </c>
      <c r="G5" s="4" t="s">
        <v>7</v>
      </c>
      <c r="H5" s="4" t="s">
        <v>8</v>
      </c>
      <c r="L5">
        <f>90-R5</f>
        <v>82</v>
      </c>
      <c r="M5" s="6" t="s">
        <v>811</v>
      </c>
      <c r="P5" t="s">
        <v>812</v>
      </c>
      <c r="R5">
        <v>8</v>
      </c>
      <c r="S5" t="s">
        <v>813</v>
      </c>
    </row>
    <row r="6" spans="1:19" x14ac:dyDescent="0.25">
      <c r="A6" s="4"/>
      <c r="B6" s="4" t="s">
        <v>5</v>
      </c>
      <c r="C6" s="4">
        <v>454</v>
      </c>
      <c r="D6" s="4">
        <v>1</v>
      </c>
      <c r="E6" s="4">
        <v>-12993</v>
      </c>
      <c r="F6" s="5" t="s">
        <v>9</v>
      </c>
      <c r="G6" s="4" t="s">
        <v>7</v>
      </c>
      <c r="H6" s="4" t="s">
        <v>10</v>
      </c>
      <c r="L6">
        <f>475-R6</f>
        <v>434</v>
      </c>
      <c r="M6" s="6" t="s">
        <v>814</v>
      </c>
      <c r="P6">
        <v>15</v>
      </c>
      <c r="R6">
        <v>41</v>
      </c>
    </row>
    <row r="7" spans="1:19" x14ac:dyDescent="0.25">
      <c r="A7" s="7"/>
      <c r="B7" s="7" t="s">
        <v>11</v>
      </c>
      <c r="C7" s="7">
        <v>110</v>
      </c>
      <c r="D7" s="7">
        <v>1</v>
      </c>
      <c r="E7" s="7">
        <v>-12682</v>
      </c>
      <c r="F7" s="8" t="s">
        <v>12</v>
      </c>
      <c r="G7" s="4" t="s">
        <v>13</v>
      </c>
      <c r="H7" s="4" t="s">
        <v>16</v>
      </c>
      <c r="L7">
        <f>321-R7</f>
        <v>296</v>
      </c>
      <c r="M7" s="6" t="s">
        <v>815</v>
      </c>
      <c r="P7">
        <v>15</v>
      </c>
      <c r="R7">
        <v>25</v>
      </c>
    </row>
    <row r="8" spans="1:19" x14ac:dyDescent="0.25">
      <c r="A8" s="7"/>
      <c r="B8" s="7"/>
      <c r="C8" s="7"/>
      <c r="D8" s="7"/>
      <c r="E8" s="7"/>
      <c r="F8" s="8"/>
      <c r="G8" s="4" t="s">
        <v>14</v>
      </c>
      <c r="H8" s="4" t="s">
        <v>17</v>
      </c>
      <c r="L8">
        <f>285-R8</f>
        <v>245</v>
      </c>
      <c r="M8" s="6" t="s">
        <v>816</v>
      </c>
      <c r="P8">
        <v>15</v>
      </c>
      <c r="R8">
        <v>40</v>
      </c>
    </row>
    <row r="9" spans="1:19" x14ac:dyDescent="0.25">
      <c r="A9" s="7"/>
      <c r="B9" s="7"/>
      <c r="C9" s="7"/>
      <c r="D9" s="7"/>
      <c r="E9" s="7"/>
      <c r="F9" s="8"/>
      <c r="G9" s="4" t="s">
        <v>15</v>
      </c>
      <c r="H9" s="4"/>
      <c r="L9">
        <f>391-R9</f>
        <v>301</v>
      </c>
      <c r="M9" s="6" t="s">
        <v>817</v>
      </c>
      <c r="P9">
        <v>15</v>
      </c>
      <c r="R9">
        <v>90</v>
      </c>
    </row>
    <row r="10" spans="1:19" x14ac:dyDescent="0.25">
      <c r="A10" s="7"/>
      <c r="B10" s="7" t="s">
        <v>11</v>
      </c>
      <c r="C10" s="7">
        <v>110</v>
      </c>
      <c r="D10" s="7">
        <v>3</v>
      </c>
      <c r="E10" s="7">
        <v>-12680</v>
      </c>
      <c r="F10" s="8" t="s">
        <v>12</v>
      </c>
      <c r="G10" s="4" t="s">
        <v>13</v>
      </c>
      <c r="H10" s="4" t="s">
        <v>18</v>
      </c>
      <c r="L10">
        <f>217-R10</f>
        <v>186</v>
      </c>
      <c r="M10" s="6" t="s">
        <v>818</v>
      </c>
      <c r="P10">
        <v>15</v>
      </c>
      <c r="R10">
        <v>31</v>
      </c>
    </row>
    <row r="11" spans="1:19" x14ac:dyDescent="0.25">
      <c r="A11" s="7"/>
      <c r="B11" s="7"/>
      <c r="C11" s="7"/>
      <c r="D11" s="7"/>
      <c r="E11" s="7"/>
      <c r="F11" s="8"/>
      <c r="G11" s="4" t="s">
        <v>14</v>
      </c>
      <c r="H11" s="4" t="s">
        <v>17</v>
      </c>
      <c r="L11">
        <f>241-R11</f>
        <v>220</v>
      </c>
      <c r="M11" s="6" t="s">
        <v>819</v>
      </c>
      <c r="P11">
        <v>16</v>
      </c>
      <c r="R11">
        <v>21</v>
      </c>
    </row>
    <row r="12" spans="1:19" x14ac:dyDescent="0.25">
      <c r="A12" s="7"/>
      <c r="B12" s="7"/>
      <c r="C12" s="7"/>
      <c r="D12" s="7"/>
      <c r="E12" s="7"/>
      <c r="F12" s="8"/>
      <c r="G12" s="4" t="s">
        <v>15</v>
      </c>
      <c r="H12" s="4"/>
      <c r="L12">
        <f>SUM(L3:L11)</f>
        <v>2163</v>
      </c>
    </row>
    <row r="13" spans="1:19" x14ac:dyDescent="0.25">
      <c r="A13" s="7"/>
      <c r="B13" s="7" t="s">
        <v>11</v>
      </c>
      <c r="C13" s="7">
        <v>110</v>
      </c>
      <c r="D13" s="7">
        <v>4</v>
      </c>
      <c r="E13" s="7">
        <v>-12681</v>
      </c>
      <c r="F13" s="8" t="s">
        <v>12</v>
      </c>
      <c r="G13" s="4" t="s">
        <v>13</v>
      </c>
      <c r="H13" s="4" t="s">
        <v>19</v>
      </c>
      <c r="L13" t="s">
        <v>820</v>
      </c>
    </row>
    <row r="14" spans="1:19" x14ac:dyDescent="0.25">
      <c r="A14" s="7"/>
      <c r="B14" s="7"/>
      <c r="C14" s="7"/>
      <c r="D14" s="7"/>
      <c r="E14" s="7"/>
      <c r="F14" s="8"/>
      <c r="G14" s="4" t="s">
        <v>14</v>
      </c>
      <c r="H14" s="4" t="s">
        <v>17</v>
      </c>
      <c r="L14">
        <f>G3/L12*100</f>
        <v>15.4415164123902</v>
      </c>
      <c r="M14" s="6" t="s">
        <v>821</v>
      </c>
    </row>
    <row r="15" spans="1:19" x14ac:dyDescent="0.25">
      <c r="A15" s="7"/>
      <c r="B15" s="7"/>
      <c r="C15" s="7"/>
      <c r="D15" s="7"/>
      <c r="E15" s="7"/>
      <c r="F15" s="8"/>
      <c r="G15" s="4" t="s">
        <v>15</v>
      </c>
      <c r="H15" s="4"/>
    </row>
    <row r="16" spans="1:19" x14ac:dyDescent="0.25">
      <c r="A16" s="7"/>
      <c r="B16" s="7" t="s">
        <v>11</v>
      </c>
      <c r="C16" s="7">
        <v>130</v>
      </c>
      <c r="D16" s="7">
        <v>2</v>
      </c>
      <c r="E16" s="7">
        <v>-12683</v>
      </c>
      <c r="F16" s="8" t="s">
        <v>20</v>
      </c>
      <c r="G16" s="4" t="s">
        <v>15</v>
      </c>
      <c r="H16" s="7" t="s">
        <v>22</v>
      </c>
    </row>
    <row r="17" spans="1:8" x14ac:dyDescent="0.25">
      <c r="A17" s="7"/>
      <c r="B17" s="7"/>
      <c r="C17" s="7"/>
      <c r="D17" s="7"/>
      <c r="E17" s="7"/>
      <c r="F17" s="8"/>
      <c r="G17" s="4" t="s">
        <v>21</v>
      </c>
      <c r="H17" s="7"/>
    </row>
    <row r="18" spans="1:8" x14ac:dyDescent="0.25">
      <c r="A18" s="7"/>
      <c r="B18" s="7" t="s">
        <v>11</v>
      </c>
      <c r="C18" s="7">
        <v>130</v>
      </c>
      <c r="D18" s="7">
        <v>3</v>
      </c>
      <c r="E18" s="7">
        <v>-12684</v>
      </c>
      <c r="F18" s="8" t="s">
        <v>20</v>
      </c>
      <c r="G18" s="4" t="s">
        <v>21</v>
      </c>
      <c r="H18" s="7" t="s">
        <v>23</v>
      </c>
    </row>
    <row r="19" spans="1:8" x14ac:dyDescent="0.25">
      <c r="A19" s="7"/>
      <c r="B19" s="7"/>
      <c r="C19" s="7"/>
      <c r="D19" s="7"/>
      <c r="E19" s="7"/>
      <c r="F19" s="8"/>
      <c r="G19" s="4" t="s">
        <v>15</v>
      </c>
      <c r="H19" s="7"/>
    </row>
    <row r="20" spans="1:8" x14ac:dyDescent="0.25">
      <c r="A20" s="7"/>
      <c r="B20" s="7" t="s">
        <v>11</v>
      </c>
      <c r="C20" s="7">
        <v>130</v>
      </c>
      <c r="D20" s="7">
        <v>4</v>
      </c>
      <c r="E20" s="7">
        <v>-12685</v>
      </c>
      <c r="F20" s="8" t="s">
        <v>20</v>
      </c>
      <c r="G20" s="4" t="s">
        <v>21</v>
      </c>
      <c r="H20" s="7" t="s">
        <v>24</v>
      </c>
    </row>
    <row r="21" spans="1:8" x14ac:dyDescent="0.25">
      <c r="A21" s="7"/>
      <c r="B21" s="7"/>
      <c r="C21" s="7"/>
      <c r="D21" s="7"/>
      <c r="E21" s="7"/>
      <c r="F21" s="8"/>
      <c r="G21" s="4" t="s">
        <v>15</v>
      </c>
      <c r="H21" s="7"/>
    </row>
    <row r="22" spans="1:8" x14ac:dyDescent="0.25">
      <c r="A22" s="7"/>
      <c r="B22" s="7" t="s">
        <v>11</v>
      </c>
      <c r="C22" s="7">
        <v>150</v>
      </c>
      <c r="D22" s="7">
        <v>1</v>
      </c>
      <c r="E22" s="7">
        <v>-12529</v>
      </c>
      <c r="F22" s="8" t="s">
        <v>25</v>
      </c>
      <c r="G22" s="4" t="s">
        <v>14</v>
      </c>
      <c r="H22" s="4" t="s">
        <v>26</v>
      </c>
    </row>
    <row r="23" spans="1:8" x14ac:dyDescent="0.25">
      <c r="A23" s="7"/>
      <c r="B23" s="7"/>
      <c r="C23" s="7"/>
      <c r="D23" s="7"/>
      <c r="E23" s="7"/>
      <c r="F23" s="8"/>
      <c r="G23" s="4" t="s">
        <v>15</v>
      </c>
      <c r="H23" s="4" t="s">
        <v>17</v>
      </c>
    </row>
    <row r="24" spans="1:8" x14ac:dyDescent="0.25">
      <c r="A24" s="7"/>
      <c r="B24" s="7" t="s">
        <v>11</v>
      </c>
      <c r="C24" s="7">
        <v>150</v>
      </c>
      <c r="D24" s="7">
        <v>2</v>
      </c>
      <c r="E24" s="7">
        <v>-12530</v>
      </c>
      <c r="F24" s="8" t="s">
        <v>25</v>
      </c>
      <c r="G24" s="4" t="s">
        <v>14</v>
      </c>
      <c r="H24" s="4" t="s">
        <v>27</v>
      </c>
    </row>
    <row r="25" spans="1:8" x14ac:dyDescent="0.25">
      <c r="A25" s="7"/>
      <c r="B25" s="7"/>
      <c r="C25" s="7"/>
      <c r="D25" s="7"/>
      <c r="E25" s="7"/>
      <c r="F25" s="8"/>
      <c r="G25" s="4" t="s">
        <v>15</v>
      </c>
      <c r="H25" s="4" t="s">
        <v>17</v>
      </c>
    </row>
    <row r="26" spans="1:8" x14ac:dyDescent="0.25">
      <c r="A26" s="4"/>
      <c r="B26" s="4" t="s">
        <v>28</v>
      </c>
      <c r="C26" s="4">
        <v>326</v>
      </c>
      <c r="D26" s="4">
        <v>1</v>
      </c>
      <c r="E26" s="4">
        <v>-12991</v>
      </c>
      <c r="F26" s="5" t="s">
        <v>6</v>
      </c>
      <c r="G26" s="4" t="s">
        <v>7</v>
      </c>
      <c r="H26" s="4" t="s">
        <v>8</v>
      </c>
    </row>
    <row r="27" spans="1:8" x14ac:dyDescent="0.25">
      <c r="A27" s="4"/>
      <c r="B27" s="4" t="s">
        <v>28</v>
      </c>
      <c r="C27" s="4">
        <v>454</v>
      </c>
      <c r="D27" s="4">
        <v>1</v>
      </c>
      <c r="E27" s="4">
        <v>-12992</v>
      </c>
      <c r="F27" s="5" t="s">
        <v>9</v>
      </c>
      <c r="G27" s="4" t="s">
        <v>7</v>
      </c>
      <c r="H27" s="4" t="s">
        <v>10</v>
      </c>
    </row>
    <row r="28" spans="1:8" x14ac:dyDescent="0.25">
      <c r="A28" s="4"/>
      <c r="B28" s="4" t="s">
        <v>29</v>
      </c>
      <c r="C28" s="4">
        <v>150</v>
      </c>
      <c r="D28" s="4">
        <v>1</v>
      </c>
      <c r="E28" s="4">
        <v>-12342</v>
      </c>
      <c r="F28" s="5" t="s">
        <v>30</v>
      </c>
      <c r="G28" s="4" t="s">
        <v>31</v>
      </c>
      <c r="H28" s="4" t="s">
        <v>32</v>
      </c>
    </row>
    <row r="29" spans="1:8" x14ac:dyDescent="0.25">
      <c r="A29" s="7"/>
      <c r="B29" s="7" t="s">
        <v>29</v>
      </c>
      <c r="C29" s="7">
        <v>162</v>
      </c>
      <c r="D29" s="7">
        <v>1</v>
      </c>
      <c r="E29" s="7">
        <v>-13170</v>
      </c>
      <c r="F29" s="8" t="s">
        <v>33</v>
      </c>
      <c r="G29" s="4" t="s">
        <v>34</v>
      </c>
      <c r="H29" s="4" t="s">
        <v>37</v>
      </c>
    </row>
    <row r="30" spans="1:8" x14ac:dyDescent="0.25">
      <c r="A30" s="7"/>
      <c r="B30" s="7"/>
      <c r="C30" s="7"/>
      <c r="D30" s="7"/>
      <c r="E30" s="7"/>
      <c r="F30" s="8"/>
      <c r="G30" s="4" t="s">
        <v>35</v>
      </c>
      <c r="H30" s="4" t="s">
        <v>38</v>
      </c>
    </row>
    <row r="31" spans="1:8" x14ac:dyDescent="0.25">
      <c r="A31" s="7"/>
      <c r="B31" s="7"/>
      <c r="C31" s="7"/>
      <c r="D31" s="7"/>
      <c r="E31" s="7"/>
      <c r="F31" s="8"/>
      <c r="G31" s="4" t="s">
        <v>36</v>
      </c>
      <c r="H31" s="4"/>
    </row>
    <row r="32" spans="1:8" x14ac:dyDescent="0.25">
      <c r="A32" s="4"/>
      <c r="B32" s="4" t="s">
        <v>39</v>
      </c>
      <c r="C32" s="4">
        <v>230</v>
      </c>
      <c r="D32" s="4">
        <v>1</v>
      </c>
      <c r="E32" s="4">
        <v>-13085</v>
      </c>
      <c r="F32" s="5" t="s">
        <v>40</v>
      </c>
      <c r="G32" s="4" t="s">
        <v>41</v>
      </c>
      <c r="H32" s="4" t="s">
        <v>42</v>
      </c>
    </row>
    <row r="33" spans="1:8" x14ac:dyDescent="0.25">
      <c r="A33" s="4"/>
      <c r="B33" s="4" t="s">
        <v>39</v>
      </c>
      <c r="C33" s="4">
        <v>245</v>
      </c>
      <c r="D33" s="4">
        <v>1</v>
      </c>
      <c r="E33" s="4">
        <v>-13102</v>
      </c>
      <c r="F33" s="5" t="s">
        <v>43</v>
      </c>
      <c r="G33" s="4" t="s">
        <v>44</v>
      </c>
      <c r="H33" s="4" t="s">
        <v>45</v>
      </c>
    </row>
    <row r="34" spans="1:8" x14ac:dyDescent="0.25">
      <c r="A34" s="4"/>
      <c r="B34" s="4" t="s">
        <v>39</v>
      </c>
      <c r="C34" s="4">
        <v>338</v>
      </c>
      <c r="D34" s="4">
        <v>1</v>
      </c>
      <c r="E34" s="4">
        <v>-13106</v>
      </c>
      <c r="F34" s="5" t="s">
        <v>46</v>
      </c>
      <c r="G34" s="4" t="s">
        <v>47</v>
      </c>
      <c r="H34" s="4" t="s">
        <v>48</v>
      </c>
    </row>
    <row r="35" spans="1:8" x14ac:dyDescent="0.25">
      <c r="A35" s="4"/>
      <c r="B35" s="4" t="s">
        <v>39</v>
      </c>
      <c r="C35" s="4">
        <v>356</v>
      </c>
      <c r="D35" s="4">
        <v>1</v>
      </c>
      <c r="E35" s="4">
        <v>-13135</v>
      </c>
      <c r="F35" s="5" t="s">
        <v>49</v>
      </c>
      <c r="G35" s="4" t="s">
        <v>50</v>
      </c>
      <c r="H35" s="4" t="s">
        <v>51</v>
      </c>
    </row>
    <row r="36" spans="1:8" x14ac:dyDescent="0.25">
      <c r="A36" s="4"/>
      <c r="B36" s="4" t="s">
        <v>39</v>
      </c>
      <c r="C36" s="4">
        <v>368</v>
      </c>
      <c r="D36" s="4">
        <v>1</v>
      </c>
      <c r="E36" s="4">
        <v>-13136</v>
      </c>
      <c r="F36" s="5" t="s">
        <v>52</v>
      </c>
      <c r="G36" s="4" t="s">
        <v>53</v>
      </c>
      <c r="H36" s="4" t="s">
        <v>54</v>
      </c>
    </row>
    <row r="37" spans="1:8" x14ac:dyDescent="0.25">
      <c r="A37" s="7"/>
      <c r="B37" s="7" t="s">
        <v>55</v>
      </c>
      <c r="C37" s="7">
        <v>350</v>
      </c>
      <c r="D37" s="7">
        <v>1</v>
      </c>
      <c r="E37" s="7">
        <v>-12467</v>
      </c>
      <c r="F37" s="8" t="s">
        <v>56</v>
      </c>
      <c r="G37" s="4" t="s">
        <v>57</v>
      </c>
      <c r="H37" s="7" t="s">
        <v>62</v>
      </c>
    </row>
    <row r="38" spans="1:8" x14ac:dyDescent="0.25">
      <c r="A38" s="7"/>
      <c r="B38" s="7"/>
      <c r="C38" s="7"/>
      <c r="D38" s="7"/>
      <c r="E38" s="7"/>
      <c r="F38" s="8"/>
      <c r="G38" s="4" t="s">
        <v>58</v>
      </c>
      <c r="H38" s="7"/>
    </row>
    <row r="39" spans="1:8" x14ac:dyDescent="0.25">
      <c r="A39" s="7"/>
      <c r="B39" s="7"/>
      <c r="C39" s="7"/>
      <c r="D39" s="7"/>
      <c r="E39" s="7"/>
      <c r="F39" s="8"/>
      <c r="G39" s="4" t="s">
        <v>59</v>
      </c>
      <c r="H39" s="7"/>
    </row>
    <row r="40" spans="1:8" x14ac:dyDescent="0.25">
      <c r="A40" s="7"/>
      <c r="B40" s="7"/>
      <c r="C40" s="7"/>
      <c r="D40" s="7"/>
      <c r="E40" s="7"/>
      <c r="F40" s="8"/>
      <c r="G40" s="4" t="s">
        <v>60</v>
      </c>
      <c r="H40" s="7"/>
    </row>
    <row r="41" spans="1:8" x14ac:dyDescent="0.25">
      <c r="A41" s="7"/>
      <c r="B41" s="7"/>
      <c r="C41" s="7"/>
      <c r="D41" s="7"/>
      <c r="E41" s="7"/>
      <c r="F41" s="8"/>
      <c r="G41" s="4" t="s">
        <v>61</v>
      </c>
      <c r="H41" s="7"/>
    </row>
    <row r="42" spans="1:8" x14ac:dyDescent="0.25">
      <c r="A42" s="7"/>
      <c r="B42" s="7" t="s">
        <v>63</v>
      </c>
      <c r="C42" s="7">
        <v>112</v>
      </c>
      <c r="D42" s="7">
        <v>1</v>
      </c>
      <c r="E42" s="7">
        <v>-12767</v>
      </c>
      <c r="F42" s="8" t="s">
        <v>64</v>
      </c>
      <c r="G42" s="7" t="s">
        <v>65</v>
      </c>
      <c r="H42" s="4" t="s">
        <v>66</v>
      </c>
    </row>
    <row r="43" spans="1:8" x14ac:dyDescent="0.25">
      <c r="A43" s="7"/>
      <c r="B43" s="7"/>
      <c r="C43" s="7"/>
      <c r="D43" s="7"/>
      <c r="E43" s="7"/>
      <c r="F43" s="8"/>
      <c r="G43" s="7"/>
      <c r="H43" s="4" t="s">
        <v>67</v>
      </c>
    </row>
    <row r="44" spans="1:8" x14ac:dyDescent="0.25">
      <c r="A44" s="7"/>
      <c r="B44" s="7" t="s">
        <v>63</v>
      </c>
      <c r="C44" s="7">
        <v>114</v>
      </c>
      <c r="D44" s="7">
        <v>1</v>
      </c>
      <c r="E44" s="7">
        <v>-12768</v>
      </c>
      <c r="F44" s="8" t="s">
        <v>68</v>
      </c>
      <c r="G44" s="7" t="s">
        <v>69</v>
      </c>
      <c r="H44" s="4" t="s">
        <v>70</v>
      </c>
    </row>
    <row r="45" spans="1:8" x14ac:dyDescent="0.25">
      <c r="A45" s="7"/>
      <c r="B45" s="7"/>
      <c r="C45" s="7"/>
      <c r="D45" s="7"/>
      <c r="E45" s="7"/>
      <c r="F45" s="8"/>
      <c r="G45" s="7"/>
      <c r="H45" s="4" t="s">
        <v>71</v>
      </c>
    </row>
    <row r="46" spans="1:8" x14ac:dyDescent="0.25">
      <c r="A46" s="7"/>
      <c r="B46" s="7" t="s">
        <v>63</v>
      </c>
      <c r="C46" s="7">
        <v>115</v>
      </c>
      <c r="D46" s="7">
        <v>1</v>
      </c>
      <c r="E46" s="7">
        <v>-12787</v>
      </c>
      <c r="F46" s="8" t="s">
        <v>72</v>
      </c>
      <c r="G46" s="7" t="s">
        <v>73</v>
      </c>
      <c r="H46" s="4" t="s">
        <v>74</v>
      </c>
    </row>
    <row r="47" spans="1:8" x14ac:dyDescent="0.25">
      <c r="A47" s="7"/>
      <c r="B47" s="7"/>
      <c r="C47" s="7"/>
      <c r="D47" s="7"/>
      <c r="E47" s="7"/>
      <c r="F47" s="8"/>
      <c r="G47" s="7"/>
      <c r="H47" s="4" t="s">
        <v>75</v>
      </c>
    </row>
    <row r="48" spans="1:8" x14ac:dyDescent="0.25">
      <c r="A48" s="7"/>
      <c r="B48" s="7" t="s">
        <v>63</v>
      </c>
      <c r="C48" s="7">
        <v>118</v>
      </c>
      <c r="D48" s="7">
        <v>1</v>
      </c>
      <c r="E48" s="7">
        <v>-12827</v>
      </c>
      <c r="F48" s="8" t="s">
        <v>76</v>
      </c>
      <c r="G48" s="7" t="s">
        <v>77</v>
      </c>
      <c r="H48" s="4" t="s">
        <v>78</v>
      </c>
    </row>
    <row r="49" spans="1:8" x14ac:dyDescent="0.25">
      <c r="A49" s="7"/>
      <c r="B49" s="7"/>
      <c r="C49" s="7"/>
      <c r="D49" s="7"/>
      <c r="E49" s="7"/>
      <c r="F49" s="8"/>
      <c r="G49" s="7"/>
      <c r="H49" s="4" t="s">
        <v>79</v>
      </c>
    </row>
    <row r="50" spans="1:8" x14ac:dyDescent="0.25">
      <c r="A50" s="7"/>
      <c r="B50" s="7" t="s">
        <v>63</v>
      </c>
      <c r="C50" s="7">
        <v>124</v>
      </c>
      <c r="D50" s="7">
        <v>1</v>
      </c>
      <c r="E50" s="7">
        <v>-12829</v>
      </c>
      <c r="F50" s="8" t="s">
        <v>80</v>
      </c>
      <c r="G50" s="7" t="s">
        <v>81</v>
      </c>
      <c r="H50" s="4" t="s">
        <v>82</v>
      </c>
    </row>
    <row r="51" spans="1:8" x14ac:dyDescent="0.25">
      <c r="A51" s="7"/>
      <c r="B51" s="7"/>
      <c r="C51" s="7"/>
      <c r="D51" s="7"/>
      <c r="E51" s="7"/>
      <c r="F51" s="8"/>
      <c r="G51" s="7"/>
      <c r="H51" s="4" t="s">
        <v>17</v>
      </c>
    </row>
    <row r="52" spans="1:8" x14ac:dyDescent="0.25">
      <c r="A52" s="7"/>
      <c r="B52" s="7" t="s">
        <v>63</v>
      </c>
      <c r="C52" s="7">
        <v>220</v>
      </c>
      <c r="D52" s="7">
        <v>1</v>
      </c>
      <c r="E52" s="7">
        <v>-12870</v>
      </c>
      <c r="F52" s="8" t="s">
        <v>83</v>
      </c>
      <c r="G52" s="7" t="s">
        <v>84</v>
      </c>
      <c r="H52" s="4" t="s">
        <v>85</v>
      </c>
    </row>
    <row r="53" spans="1:8" x14ac:dyDescent="0.25">
      <c r="A53" s="7"/>
      <c r="B53" s="7"/>
      <c r="C53" s="7"/>
      <c r="D53" s="7"/>
      <c r="E53" s="7"/>
      <c r="F53" s="8"/>
      <c r="G53" s="7"/>
      <c r="H53" s="4" t="s">
        <v>71</v>
      </c>
    </row>
    <row r="54" spans="1:8" x14ac:dyDescent="0.25">
      <c r="A54" s="7"/>
      <c r="B54" s="7" t="s">
        <v>63</v>
      </c>
      <c r="C54" s="7">
        <v>230</v>
      </c>
      <c r="D54" s="7">
        <v>1</v>
      </c>
      <c r="E54" s="7">
        <v>-12873</v>
      </c>
      <c r="F54" s="8" t="s">
        <v>86</v>
      </c>
      <c r="G54" s="7" t="s">
        <v>87</v>
      </c>
      <c r="H54" s="4" t="s">
        <v>88</v>
      </c>
    </row>
    <row r="55" spans="1:8" x14ac:dyDescent="0.25">
      <c r="A55" s="7"/>
      <c r="B55" s="7"/>
      <c r="C55" s="7"/>
      <c r="D55" s="7"/>
      <c r="E55" s="7"/>
      <c r="F55" s="8"/>
      <c r="G55" s="7"/>
      <c r="H55" s="4" t="s">
        <v>79</v>
      </c>
    </row>
    <row r="56" spans="1:8" x14ac:dyDescent="0.25">
      <c r="A56" s="7"/>
      <c r="B56" s="7" t="s">
        <v>63</v>
      </c>
      <c r="C56" s="7" t="s">
        <v>89</v>
      </c>
      <c r="D56" s="7">
        <v>1</v>
      </c>
      <c r="E56" s="7">
        <v>-12875</v>
      </c>
      <c r="F56" s="8" t="s">
        <v>90</v>
      </c>
      <c r="G56" s="4" t="s">
        <v>91</v>
      </c>
      <c r="H56" s="4" t="s">
        <v>92</v>
      </c>
    </row>
    <row r="57" spans="1:8" x14ac:dyDescent="0.25">
      <c r="A57" s="7"/>
      <c r="B57" s="7"/>
      <c r="C57" s="7"/>
      <c r="D57" s="7"/>
      <c r="E57" s="7"/>
      <c r="F57" s="8"/>
      <c r="G57" s="4" t="s">
        <v>65</v>
      </c>
      <c r="H57" s="4" t="s">
        <v>93</v>
      </c>
    </row>
    <row r="58" spans="1:8" x14ac:dyDescent="0.25">
      <c r="A58" s="7"/>
      <c r="B58" s="7" t="s">
        <v>63</v>
      </c>
      <c r="C58" s="7">
        <v>332</v>
      </c>
      <c r="D58" s="7">
        <v>1</v>
      </c>
      <c r="E58" s="7">
        <v>-12876</v>
      </c>
      <c r="F58" s="8" t="s">
        <v>94</v>
      </c>
      <c r="G58" s="7" t="s">
        <v>95</v>
      </c>
      <c r="H58" s="4" t="s">
        <v>96</v>
      </c>
    </row>
    <row r="59" spans="1:8" x14ac:dyDescent="0.25">
      <c r="A59" s="7"/>
      <c r="B59" s="7"/>
      <c r="C59" s="7"/>
      <c r="D59" s="7"/>
      <c r="E59" s="7"/>
      <c r="F59" s="8"/>
      <c r="G59" s="7"/>
      <c r="H59" s="4" t="s">
        <v>97</v>
      </c>
    </row>
    <row r="60" spans="1:8" x14ac:dyDescent="0.25">
      <c r="A60" s="4"/>
      <c r="B60" s="4" t="s">
        <v>63</v>
      </c>
      <c r="C60" s="4">
        <v>437</v>
      </c>
      <c r="D60" s="4">
        <v>1</v>
      </c>
      <c r="E60" s="4">
        <v>-13274</v>
      </c>
      <c r="F60" s="5" t="s">
        <v>98</v>
      </c>
      <c r="G60" s="4" t="s">
        <v>99</v>
      </c>
      <c r="H60" s="4" t="s">
        <v>100</v>
      </c>
    </row>
    <row r="61" spans="1:8" x14ac:dyDescent="0.25">
      <c r="A61" s="4"/>
      <c r="B61" s="4" t="s">
        <v>63</v>
      </c>
      <c r="C61" s="4">
        <v>440</v>
      </c>
      <c r="D61" s="4">
        <v>1</v>
      </c>
      <c r="E61" s="4">
        <v>-12908</v>
      </c>
      <c r="F61" s="5" t="s">
        <v>101</v>
      </c>
      <c r="G61" s="4" t="s">
        <v>102</v>
      </c>
      <c r="H61" s="4" t="s">
        <v>103</v>
      </c>
    </row>
    <row r="62" spans="1:8" x14ac:dyDescent="0.25">
      <c r="A62" s="7"/>
      <c r="B62" s="7" t="s">
        <v>104</v>
      </c>
      <c r="C62" s="7">
        <v>110</v>
      </c>
      <c r="D62" s="7">
        <v>1</v>
      </c>
      <c r="E62" s="7">
        <v>-11634</v>
      </c>
      <c r="F62" s="8" t="s">
        <v>105</v>
      </c>
      <c r="G62" s="4" t="s">
        <v>106</v>
      </c>
      <c r="H62" s="7" t="s">
        <v>111</v>
      </c>
    </row>
    <row r="63" spans="1:8" x14ac:dyDescent="0.25">
      <c r="A63" s="7"/>
      <c r="B63" s="7"/>
      <c r="C63" s="7"/>
      <c r="D63" s="7"/>
      <c r="E63" s="7"/>
      <c r="F63" s="8"/>
      <c r="G63" s="4" t="s">
        <v>107</v>
      </c>
      <c r="H63" s="7"/>
    </row>
    <row r="64" spans="1:8" x14ac:dyDescent="0.25">
      <c r="A64" s="7"/>
      <c r="B64" s="7"/>
      <c r="C64" s="7"/>
      <c r="D64" s="7"/>
      <c r="E64" s="7"/>
      <c r="F64" s="8"/>
      <c r="G64" s="4" t="s">
        <v>108</v>
      </c>
      <c r="H64" s="7"/>
    </row>
    <row r="65" spans="1:8" x14ac:dyDescent="0.25">
      <c r="A65" s="7"/>
      <c r="B65" s="7"/>
      <c r="C65" s="7"/>
      <c r="D65" s="7"/>
      <c r="E65" s="7"/>
      <c r="F65" s="8"/>
      <c r="G65" s="4" t="s">
        <v>109</v>
      </c>
      <c r="H65" s="7"/>
    </row>
    <row r="66" spans="1:8" x14ac:dyDescent="0.25">
      <c r="A66" s="7"/>
      <c r="B66" s="7"/>
      <c r="C66" s="7"/>
      <c r="D66" s="7"/>
      <c r="E66" s="7"/>
      <c r="F66" s="8"/>
      <c r="G66" s="4" t="s">
        <v>110</v>
      </c>
      <c r="H66" s="7"/>
    </row>
    <row r="67" spans="1:8" x14ac:dyDescent="0.25">
      <c r="A67" s="7"/>
      <c r="B67" s="7" t="s">
        <v>104</v>
      </c>
      <c r="C67" s="7">
        <v>110</v>
      </c>
      <c r="D67" s="7">
        <v>2</v>
      </c>
      <c r="E67" s="7">
        <v>-11635</v>
      </c>
      <c r="F67" s="8" t="s">
        <v>105</v>
      </c>
      <c r="G67" s="4" t="s">
        <v>106</v>
      </c>
      <c r="H67" s="7" t="s">
        <v>112</v>
      </c>
    </row>
    <row r="68" spans="1:8" x14ac:dyDescent="0.25">
      <c r="A68" s="7"/>
      <c r="B68" s="7"/>
      <c r="C68" s="7"/>
      <c r="D68" s="7"/>
      <c r="E68" s="7"/>
      <c r="F68" s="8"/>
      <c r="G68" s="4" t="s">
        <v>107</v>
      </c>
      <c r="H68" s="7"/>
    </row>
    <row r="69" spans="1:8" x14ac:dyDescent="0.25">
      <c r="A69" s="7"/>
      <c r="B69" s="7"/>
      <c r="C69" s="7"/>
      <c r="D69" s="7"/>
      <c r="E69" s="7"/>
      <c r="F69" s="8"/>
      <c r="G69" s="4" t="s">
        <v>108</v>
      </c>
      <c r="H69" s="7"/>
    </row>
    <row r="70" spans="1:8" x14ac:dyDescent="0.25">
      <c r="A70" s="7"/>
      <c r="B70" s="7"/>
      <c r="C70" s="7"/>
      <c r="D70" s="7"/>
      <c r="E70" s="7"/>
      <c r="F70" s="8"/>
      <c r="G70" s="4" t="s">
        <v>109</v>
      </c>
      <c r="H70" s="7"/>
    </row>
    <row r="71" spans="1:8" x14ac:dyDescent="0.25">
      <c r="A71" s="7"/>
      <c r="B71" s="7"/>
      <c r="C71" s="7"/>
      <c r="D71" s="7"/>
      <c r="E71" s="7"/>
      <c r="F71" s="8"/>
      <c r="G71" s="4" t="s">
        <v>110</v>
      </c>
      <c r="H71" s="7"/>
    </row>
    <row r="72" spans="1:8" x14ac:dyDescent="0.25">
      <c r="A72" s="7"/>
      <c r="B72" s="7" t="s">
        <v>104</v>
      </c>
      <c r="C72" s="7">
        <v>110</v>
      </c>
      <c r="D72" s="7">
        <v>3</v>
      </c>
      <c r="E72" s="7">
        <v>-11636</v>
      </c>
      <c r="F72" s="8" t="s">
        <v>105</v>
      </c>
      <c r="G72" s="4" t="s">
        <v>106</v>
      </c>
      <c r="H72" s="7" t="s">
        <v>113</v>
      </c>
    </row>
    <row r="73" spans="1:8" x14ac:dyDescent="0.25">
      <c r="A73" s="7"/>
      <c r="B73" s="7"/>
      <c r="C73" s="7"/>
      <c r="D73" s="7"/>
      <c r="E73" s="7"/>
      <c r="F73" s="8"/>
      <c r="G73" s="4" t="s">
        <v>107</v>
      </c>
      <c r="H73" s="7"/>
    </row>
    <row r="74" spans="1:8" x14ac:dyDescent="0.25">
      <c r="A74" s="7"/>
      <c r="B74" s="7"/>
      <c r="C74" s="7"/>
      <c r="D74" s="7"/>
      <c r="E74" s="7"/>
      <c r="F74" s="8"/>
      <c r="G74" s="4" t="s">
        <v>108</v>
      </c>
      <c r="H74" s="7"/>
    </row>
    <row r="75" spans="1:8" x14ac:dyDescent="0.25">
      <c r="A75" s="7"/>
      <c r="B75" s="7"/>
      <c r="C75" s="7"/>
      <c r="D75" s="7"/>
      <c r="E75" s="7"/>
      <c r="F75" s="8"/>
      <c r="G75" s="4" t="s">
        <v>109</v>
      </c>
      <c r="H75" s="7"/>
    </row>
    <row r="76" spans="1:8" x14ac:dyDescent="0.25">
      <c r="A76" s="7"/>
      <c r="B76" s="7"/>
      <c r="C76" s="7"/>
      <c r="D76" s="7"/>
      <c r="E76" s="7"/>
      <c r="F76" s="8"/>
      <c r="G76" s="4" t="s">
        <v>110</v>
      </c>
      <c r="H76" s="7"/>
    </row>
    <row r="77" spans="1:8" x14ac:dyDescent="0.25">
      <c r="A77" s="7"/>
      <c r="B77" s="7" t="s">
        <v>104</v>
      </c>
      <c r="C77" s="7">
        <v>110</v>
      </c>
      <c r="D77" s="7">
        <v>4</v>
      </c>
      <c r="E77" s="7">
        <v>-11637</v>
      </c>
      <c r="F77" s="8" t="s">
        <v>105</v>
      </c>
      <c r="G77" s="4" t="s">
        <v>106</v>
      </c>
      <c r="H77" s="7" t="s">
        <v>114</v>
      </c>
    </row>
    <row r="78" spans="1:8" x14ac:dyDescent="0.25">
      <c r="A78" s="7"/>
      <c r="B78" s="7"/>
      <c r="C78" s="7"/>
      <c r="D78" s="7"/>
      <c r="E78" s="7"/>
      <c r="F78" s="8"/>
      <c r="G78" s="4" t="s">
        <v>107</v>
      </c>
      <c r="H78" s="7"/>
    </row>
    <row r="79" spans="1:8" x14ac:dyDescent="0.25">
      <c r="A79" s="7"/>
      <c r="B79" s="7"/>
      <c r="C79" s="7"/>
      <c r="D79" s="7"/>
      <c r="E79" s="7"/>
      <c r="F79" s="8"/>
      <c r="G79" s="4" t="s">
        <v>108</v>
      </c>
      <c r="H79" s="7"/>
    </row>
    <row r="80" spans="1:8" x14ac:dyDescent="0.25">
      <c r="A80" s="7"/>
      <c r="B80" s="7"/>
      <c r="C80" s="7"/>
      <c r="D80" s="7"/>
      <c r="E80" s="7"/>
      <c r="F80" s="8"/>
      <c r="G80" s="4" t="s">
        <v>109</v>
      </c>
      <c r="H80" s="7"/>
    </row>
    <row r="81" spans="1:8" x14ac:dyDescent="0.25">
      <c r="A81" s="7"/>
      <c r="B81" s="7"/>
      <c r="C81" s="7"/>
      <c r="D81" s="7"/>
      <c r="E81" s="7"/>
      <c r="F81" s="8"/>
      <c r="G81" s="4" t="s">
        <v>110</v>
      </c>
      <c r="H81" s="7"/>
    </row>
    <row r="82" spans="1:8" x14ac:dyDescent="0.25">
      <c r="A82" s="7"/>
      <c r="B82" s="7" t="s">
        <v>104</v>
      </c>
      <c r="C82" s="7">
        <v>110</v>
      </c>
      <c r="D82" s="7">
        <v>5</v>
      </c>
      <c r="E82" s="7">
        <v>-11630</v>
      </c>
      <c r="F82" s="8" t="s">
        <v>105</v>
      </c>
      <c r="G82" s="4" t="s">
        <v>106</v>
      </c>
      <c r="H82" s="7" t="s">
        <v>115</v>
      </c>
    </row>
    <row r="83" spans="1:8" x14ac:dyDescent="0.25">
      <c r="A83" s="7"/>
      <c r="B83" s="7"/>
      <c r="C83" s="7"/>
      <c r="D83" s="7"/>
      <c r="E83" s="7"/>
      <c r="F83" s="8"/>
      <c r="G83" s="4" t="s">
        <v>107</v>
      </c>
      <c r="H83" s="7"/>
    </row>
    <row r="84" spans="1:8" x14ac:dyDescent="0.25">
      <c r="A84" s="7"/>
      <c r="B84" s="7"/>
      <c r="C84" s="7"/>
      <c r="D84" s="7"/>
      <c r="E84" s="7"/>
      <c r="F84" s="8"/>
      <c r="G84" s="4" t="s">
        <v>108</v>
      </c>
      <c r="H84" s="7"/>
    </row>
    <row r="85" spans="1:8" x14ac:dyDescent="0.25">
      <c r="A85" s="7"/>
      <c r="B85" s="7"/>
      <c r="C85" s="7"/>
      <c r="D85" s="7"/>
      <c r="E85" s="7"/>
      <c r="F85" s="8"/>
      <c r="G85" s="4" t="s">
        <v>109</v>
      </c>
      <c r="H85" s="7"/>
    </row>
    <row r="86" spans="1:8" x14ac:dyDescent="0.25">
      <c r="A86" s="7"/>
      <c r="B86" s="7"/>
      <c r="C86" s="7"/>
      <c r="D86" s="7"/>
      <c r="E86" s="7"/>
      <c r="F86" s="8"/>
      <c r="G86" s="4" t="s">
        <v>110</v>
      </c>
      <c r="H86" s="7"/>
    </row>
    <row r="87" spans="1:8" x14ac:dyDescent="0.25">
      <c r="A87" s="7"/>
      <c r="B87" s="7" t="s">
        <v>104</v>
      </c>
      <c r="C87" s="7">
        <v>110</v>
      </c>
      <c r="D87" s="7">
        <v>6</v>
      </c>
      <c r="E87" s="7">
        <v>-11631</v>
      </c>
      <c r="F87" s="8" t="s">
        <v>105</v>
      </c>
      <c r="G87" s="4" t="s">
        <v>106</v>
      </c>
      <c r="H87" s="7" t="s">
        <v>116</v>
      </c>
    </row>
    <row r="88" spans="1:8" x14ac:dyDescent="0.25">
      <c r="A88" s="7"/>
      <c r="B88" s="7"/>
      <c r="C88" s="7"/>
      <c r="D88" s="7"/>
      <c r="E88" s="7"/>
      <c r="F88" s="8"/>
      <c r="G88" s="4" t="s">
        <v>107</v>
      </c>
      <c r="H88" s="7"/>
    </row>
    <row r="89" spans="1:8" x14ac:dyDescent="0.25">
      <c r="A89" s="7"/>
      <c r="B89" s="7"/>
      <c r="C89" s="7"/>
      <c r="D89" s="7"/>
      <c r="E89" s="7"/>
      <c r="F89" s="8"/>
      <c r="G89" s="4" t="s">
        <v>108</v>
      </c>
      <c r="H89" s="7"/>
    </row>
    <row r="90" spans="1:8" x14ac:dyDescent="0.25">
      <c r="A90" s="7"/>
      <c r="B90" s="7"/>
      <c r="C90" s="7"/>
      <c r="D90" s="7"/>
      <c r="E90" s="7"/>
      <c r="F90" s="8"/>
      <c r="G90" s="4" t="s">
        <v>109</v>
      </c>
      <c r="H90" s="7"/>
    </row>
    <row r="91" spans="1:8" x14ac:dyDescent="0.25">
      <c r="A91" s="7"/>
      <c r="B91" s="7"/>
      <c r="C91" s="7"/>
      <c r="D91" s="7"/>
      <c r="E91" s="7"/>
      <c r="F91" s="8"/>
      <c r="G91" s="4" t="s">
        <v>110</v>
      </c>
      <c r="H91" s="7"/>
    </row>
    <row r="92" spans="1:8" x14ac:dyDescent="0.25">
      <c r="A92" s="7"/>
      <c r="B92" s="7" t="s">
        <v>104</v>
      </c>
      <c r="C92" s="7">
        <v>110</v>
      </c>
      <c r="D92" s="7">
        <v>7</v>
      </c>
      <c r="E92" s="7">
        <v>-11632</v>
      </c>
      <c r="F92" s="8" t="s">
        <v>105</v>
      </c>
      <c r="G92" s="4" t="s">
        <v>106</v>
      </c>
      <c r="H92" s="7" t="s">
        <v>117</v>
      </c>
    </row>
    <row r="93" spans="1:8" x14ac:dyDescent="0.25">
      <c r="A93" s="7"/>
      <c r="B93" s="7"/>
      <c r="C93" s="7"/>
      <c r="D93" s="7"/>
      <c r="E93" s="7"/>
      <c r="F93" s="8"/>
      <c r="G93" s="4" t="s">
        <v>107</v>
      </c>
      <c r="H93" s="7"/>
    </row>
    <row r="94" spans="1:8" x14ac:dyDescent="0.25">
      <c r="A94" s="7"/>
      <c r="B94" s="7"/>
      <c r="C94" s="7"/>
      <c r="D94" s="7"/>
      <c r="E94" s="7"/>
      <c r="F94" s="8"/>
      <c r="G94" s="4" t="s">
        <v>108</v>
      </c>
      <c r="H94" s="7"/>
    </row>
    <row r="95" spans="1:8" x14ac:dyDescent="0.25">
      <c r="A95" s="7"/>
      <c r="B95" s="7"/>
      <c r="C95" s="7"/>
      <c r="D95" s="7"/>
      <c r="E95" s="7"/>
      <c r="F95" s="8"/>
      <c r="G95" s="4" t="s">
        <v>109</v>
      </c>
      <c r="H95" s="7"/>
    </row>
    <row r="96" spans="1:8" x14ac:dyDescent="0.25">
      <c r="A96" s="7"/>
      <c r="B96" s="7"/>
      <c r="C96" s="7"/>
      <c r="D96" s="7"/>
      <c r="E96" s="7"/>
      <c r="F96" s="8"/>
      <c r="G96" s="4" t="s">
        <v>110</v>
      </c>
      <c r="H96" s="7"/>
    </row>
    <row r="97" spans="1:8" x14ac:dyDescent="0.25">
      <c r="A97" s="7"/>
      <c r="B97" s="7" t="s">
        <v>104</v>
      </c>
      <c r="C97" s="7">
        <v>110</v>
      </c>
      <c r="D97" s="7">
        <v>8</v>
      </c>
      <c r="E97" s="7">
        <v>-11633</v>
      </c>
      <c r="F97" s="8" t="s">
        <v>105</v>
      </c>
      <c r="G97" s="4" t="s">
        <v>106</v>
      </c>
      <c r="H97" s="7" t="s">
        <v>118</v>
      </c>
    </row>
    <row r="98" spans="1:8" x14ac:dyDescent="0.25">
      <c r="A98" s="7"/>
      <c r="B98" s="7"/>
      <c r="C98" s="7"/>
      <c r="D98" s="7"/>
      <c r="E98" s="7"/>
      <c r="F98" s="8"/>
      <c r="G98" s="4" t="s">
        <v>107</v>
      </c>
      <c r="H98" s="7"/>
    </row>
    <row r="99" spans="1:8" x14ac:dyDescent="0.25">
      <c r="A99" s="7"/>
      <c r="B99" s="7"/>
      <c r="C99" s="7"/>
      <c r="D99" s="7"/>
      <c r="E99" s="7"/>
      <c r="F99" s="8"/>
      <c r="G99" s="4" t="s">
        <v>108</v>
      </c>
      <c r="H99" s="7"/>
    </row>
    <row r="100" spans="1:8" x14ac:dyDescent="0.25">
      <c r="A100" s="7"/>
      <c r="B100" s="7"/>
      <c r="C100" s="7"/>
      <c r="D100" s="7"/>
      <c r="E100" s="7"/>
      <c r="F100" s="8"/>
      <c r="G100" s="4" t="s">
        <v>109</v>
      </c>
      <c r="H100" s="7"/>
    </row>
    <row r="101" spans="1:8" x14ac:dyDescent="0.25">
      <c r="A101" s="7"/>
      <c r="B101" s="7"/>
      <c r="C101" s="7"/>
      <c r="D101" s="7"/>
      <c r="E101" s="7"/>
      <c r="F101" s="8"/>
      <c r="G101" s="4" t="s">
        <v>110</v>
      </c>
      <c r="H101" s="7"/>
    </row>
    <row r="102" spans="1:8" x14ac:dyDescent="0.25">
      <c r="A102" s="7"/>
      <c r="B102" s="7" t="s">
        <v>104</v>
      </c>
      <c r="C102" s="7">
        <v>110</v>
      </c>
      <c r="D102" s="7">
        <v>9</v>
      </c>
      <c r="E102" s="7">
        <v>-11629</v>
      </c>
      <c r="F102" s="8" t="s">
        <v>105</v>
      </c>
      <c r="G102" s="4" t="s">
        <v>106</v>
      </c>
      <c r="H102" s="7" t="s">
        <v>119</v>
      </c>
    </row>
    <row r="103" spans="1:8" x14ac:dyDescent="0.25">
      <c r="A103" s="7"/>
      <c r="B103" s="7"/>
      <c r="C103" s="7"/>
      <c r="D103" s="7"/>
      <c r="E103" s="7"/>
      <c r="F103" s="8"/>
      <c r="G103" s="4" t="s">
        <v>107</v>
      </c>
      <c r="H103" s="7"/>
    </row>
    <row r="104" spans="1:8" x14ac:dyDescent="0.25">
      <c r="A104" s="7"/>
      <c r="B104" s="7"/>
      <c r="C104" s="7"/>
      <c r="D104" s="7"/>
      <c r="E104" s="7"/>
      <c r="F104" s="8"/>
      <c r="G104" s="4" t="s">
        <v>108</v>
      </c>
      <c r="H104" s="7"/>
    </row>
    <row r="105" spans="1:8" x14ac:dyDescent="0.25">
      <c r="A105" s="7"/>
      <c r="B105" s="7"/>
      <c r="C105" s="7"/>
      <c r="D105" s="7"/>
      <c r="E105" s="7"/>
      <c r="F105" s="8"/>
      <c r="G105" s="4" t="s">
        <v>109</v>
      </c>
      <c r="H105" s="7"/>
    </row>
    <row r="106" spans="1:8" x14ac:dyDescent="0.25">
      <c r="A106" s="7"/>
      <c r="B106" s="7"/>
      <c r="C106" s="7"/>
      <c r="D106" s="7"/>
      <c r="E106" s="7"/>
      <c r="F106" s="8"/>
      <c r="G106" s="4" t="s">
        <v>110</v>
      </c>
      <c r="H106" s="7"/>
    </row>
    <row r="107" spans="1:8" x14ac:dyDescent="0.25">
      <c r="A107" s="7"/>
      <c r="B107" s="7" t="s">
        <v>104</v>
      </c>
      <c r="C107" s="7">
        <v>130</v>
      </c>
      <c r="D107" s="7">
        <v>1</v>
      </c>
      <c r="E107" s="7">
        <v>-11645</v>
      </c>
      <c r="F107" s="8" t="s">
        <v>120</v>
      </c>
      <c r="G107" s="4" t="s">
        <v>121</v>
      </c>
      <c r="H107" s="7" t="s">
        <v>123</v>
      </c>
    </row>
    <row r="108" spans="1:8" x14ac:dyDescent="0.25">
      <c r="A108" s="7"/>
      <c r="B108" s="7"/>
      <c r="C108" s="7"/>
      <c r="D108" s="7"/>
      <c r="E108" s="7"/>
      <c r="F108" s="8"/>
      <c r="G108" s="4" t="s">
        <v>122</v>
      </c>
      <c r="H108" s="7"/>
    </row>
    <row r="109" spans="1:8" x14ac:dyDescent="0.25">
      <c r="A109" s="7"/>
      <c r="B109" s="7"/>
      <c r="C109" s="7"/>
      <c r="D109" s="7"/>
      <c r="E109" s="7"/>
      <c r="F109" s="8"/>
      <c r="G109" s="4" t="s">
        <v>109</v>
      </c>
      <c r="H109" s="7"/>
    </row>
    <row r="110" spans="1:8" x14ac:dyDescent="0.25">
      <c r="A110" s="7"/>
      <c r="B110" s="7" t="s">
        <v>104</v>
      </c>
      <c r="C110" s="7">
        <v>130</v>
      </c>
      <c r="D110" s="7">
        <v>2</v>
      </c>
      <c r="E110" s="7">
        <v>-11644</v>
      </c>
      <c r="F110" s="8" t="s">
        <v>120</v>
      </c>
      <c r="G110" s="4" t="s">
        <v>121</v>
      </c>
      <c r="H110" s="7" t="s">
        <v>124</v>
      </c>
    </row>
    <row r="111" spans="1:8" x14ac:dyDescent="0.25">
      <c r="A111" s="7"/>
      <c r="B111" s="7"/>
      <c r="C111" s="7"/>
      <c r="D111" s="7"/>
      <c r="E111" s="7"/>
      <c r="F111" s="8"/>
      <c r="G111" s="4" t="s">
        <v>122</v>
      </c>
      <c r="H111" s="7"/>
    </row>
    <row r="112" spans="1:8" x14ac:dyDescent="0.25">
      <c r="A112" s="7"/>
      <c r="B112" s="7"/>
      <c r="C112" s="7"/>
      <c r="D112" s="7"/>
      <c r="E112" s="7"/>
      <c r="F112" s="8"/>
      <c r="G112" s="4" t="s">
        <v>109</v>
      </c>
      <c r="H112" s="7"/>
    </row>
    <row r="113" spans="1:8" x14ac:dyDescent="0.25">
      <c r="A113" s="7"/>
      <c r="B113" s="7" t="s">
        <v>104</v>
      </c>
      <c r="C113" s="7">
        <v>130</v>
      </c>
      <c r="D113" s="7">
        <v>3</v>
      </c>
      <c r="E113" s="7">
        <v>-11647</v>
      </c>
      <c r="F113" s="8" t="s">
        <v>120</v>
      </c>
      <c r="G113" s="4" t="s">
        <v>121</v>
      </c>
      <c r="H113" s="7" t="s">
        <v>125</v>
      </c>
    </row>
    <row r="114" spans="1:8" x14ac:dyDescent="0.25">
      <c r="A114" s="7"/>
      <c r="B114" s="7"/>
      <c r="C114" s="7"/>
      <c r="D114" s="7"/>
      <c r="E114" s="7"/>
      <c r="F114" s="8"/>
      <c r="G114" s="4" t="s">
        <v>122</v>
      </c>
      <c r="H114" s="7"/>
    </row>
    <row r="115" spans="1:8" x14ac:dyDescent="0.25">
      <c r="A115" s="7"/>
      <c r="B115" s="7"/>
      <c r="C115" s="7"/>
      <c r="D115" s="7"/>
      <c r="E115" s="7"/>
      <c r="F115" s="8"/>
      <c r="G115" s="4" t="s">
        <v>109</v>
      </c>
      <c r="H115" s="7"/>
    </row>
    <row r="116" spans="1:8" x14ac:dyDescent="0.25">
      <c r="A116" s="7"/>
      <c r="B116" s="7" t="s">
        <v>104</v>
      </c>
      <c r="C116" s="7">
        <v>130</v>
      </c>
      <c r="D116" s="7">
        <v>4</v>
      </c>
      <c r="E116" s="7">
        <v>-11646</v>
      </c>
      <c r="F116" s="8" t="s">
        <v>120</v>
      </c>
      <c r="G116" s="4" t="s">
        <v>121</v>
      </c>
      <c r="H116" s="7" t="s">
        <v>126</v>
      </c>
    </row>
    <row r="117" spans="1:8" x14ac:dyDescent="0.25">
      <c r="A117" s="7"/>
      <c r="B117" s="7"/>
      <c r="C117" s="7"/>
      <c r="D117" s="7"/>
      <c r="E117" s="7"/>
      <c r="F117" s="8"/>
      <c r="G117" s="4" t="s">
        <v>122</v>
      </c>
      <c r="H117" s="7"/>
    </row>
    <row r="118" spans="1:8" x14ac:dyDescent="0.25">
      <c r="A118" s="7"/>
      <c r="B118" s="7"/>
      <c r="C118" s="7"/>
      <c r="D118" s="7"/>
      <c r="E118" s="7"/>
      <c r="F118" s="8"/>
      <c r="G118" s="4" t="s">
        <v>109</v>
      </c>
      <c r="H118" s="7"/>
    </row>
    <row r="119" spans="1:8" x14ac:dyDescent="0.25">
      <c r="A119" s="7"/>
      <c r="B119" s="7" t="s">
        <v>104</v>
      </c>
      <c r="C119" s="7">
        <v>130</v>
      </c>
      <c r="D119" s="7">
        <v>5</v>
      </c>
      <c r="E119" s="7">
        <v>-11641</v>
      </c>
      <c r="F119" s="8" t="s">
        <v>120</v>
      </c>
      <c r="G119" s="4" t="s">
        <v>121</v>
      </c>
      <c r="H119" s="7" t="s">
        <v>127</v>
      </c>
    </row>
    <row r="120" spans="1:8" x14ac:dyDescent="0.25">
      <c r="A120" s="7"/>
      <c r="B120" s="7"/>
      <c r="C120" s="7"/>
      <c r="D120" s="7"/>
      <c r="E120" s="7"/>
      <c r="F120" s="8"/>
      <c r="G120" s="4" t="s">
        <v>122</v>
      </c>
      <c r="H120" s="7"/>
    </row>
    <row r="121" spans="1:8" x14ac:dyDescent="0.25">
      <c r="A121" s="7"/>
      <c r="B121" s="7"/>
      <c r="C121" s="7"/>
      <c r="D121" s="7"/>
      <c r="E121" s="7"/>
      <c r="F121" s="8"/>
      <c r="G121" s="4" t="s">
        <v>109</v>
      </c>
      <c r="H121" s="7"/>
    </row>
    <row r="122" spans="1:8" x14ac:dyDescent="0.25">
      <c r="A122" s="7"/>
      <c r="B122" s="7" t="s">
        <v>104</v>
      </c>
      <c r="C122" s="7">
        <v>130</v>
      </c>
      <c r="D122" s="7">
        <v>6</v>
      </c>
      <c r="E122" s="7">
        <v>-11642</v>
      </c>
      <c r="F122" s="8" t="s">
        <v>120</v>
      </c>
      <c r="G122" s="4" t="s">
        <v>121</v>
      </c>
      <c r="H122" s="7" t="s">
        <v>128</v>
      </c>
    </row>
    <row r="123" spans="1:8" x14ac:dyDescent="0.25">
      <c r="A123" s="7"/>
      <c r="B123" s="7"/>
      <c r="C123" s="7"/>
      <c r="D123" s="7"/>
      <c r="E123" s="7"/>
      <c r="F123" s="8"/>
      <c r="G123" s="4" t="s">
        <v>122</v>
      </c>
      <c r="H123" s="7"/>
    </row>
    <row r="124" spans="1:8" x14ac:dyDescent="0.25">
      <c r="A124" s="7"/>
      <c r="B124" s="7"/>
      <c r="C124" s="7"/>
      <c r="D124" s="7"/>
      <c r="E124" s="7"/>
      <c r="F124" s="8"/>
      <c r="G124" s="4" t="s">
        <v>109</v>
      </c>
      <c r="H124" s="7"/>
    </row>
    <row r="125" spans="1:8" x14ac:dyDescent="0.25">
      <c r="A125" s="4"/>
      <c r="B125" s="4" t="s">
        <v>104</v>
      </c>
      <c r="C125" s="4">
        <v>132</v>
      </c>
      <c r="D125" s="4">
        <v>1</v>
      </c>
      <c r="E125" s="4">
        <v>-11640</v>
      </c>
      <c r="F125" s="5" t="s">
        <v>129</v>
      </c>
      <c r="G125" s="4" t="s">
        <v>130</v>
      </c>
      <c r="H125" s="4" t="s">
        <v>131</v>
      </c>
    </row>
    <row r="126" spans="1:8" x14ac:dyDescent="0.25">
      <c r="A126" s="4"/>
      <c r="B126" s="4" t="s">
        <v>104</v>
      </c>
      <c r="C126" s="4">
        <v>132</v>
      </c>
      <c r="D126" s="4">
        <v>2</v>
      </c>
      <c r="E126" s="4">
        <v>-11639</v>
      </c>
      <c r="F126" s="5" t="s">
        <v>129</v>
      </c>
      <c r="G126" s="4" t="s">
        <v>130</v>
      </c>
      <c r="H126" s="4" t="s">
        <v>132</v>
      </c>
    </row>
    <row r="127" spans="1:8" x14ac:dyDescent="0.25">
      <c r="A127" s="4"/>
      <c r="B127" s="4" t="s">
        <v>104</v>
      </c>
      <c r="C127" s="4">
        <v>132</v>
      </c>
      <c r="D127" s="4">
        <v>3</v>
      </c>
      <c r="E127" s="4">
        <v>-11638</v>
      </c>
      <c r="F127" s="5" t="s">
        <v>129</v>
      </c>
      <c r="G127" s="4" t="s">
        <v>130</v>
      </c>
      <c r="H127" s="4" t="s">
        <v>133</v>
      </c>
    </row>
    <row r="128" spans="1:8" x14ac:dyDescent="0.25">
      <c r="A128" s="7"/>
      <c r="B128" s="7" t="s">
        <v>104</v>
      </c>
      <c r="C128" s="7">
        <v>150</v>
      </c>
      <c r="D128" s="7">
        <v>1</v>
      </c>
      <c r="E128" s="7">
        <v>-11650</v>
      </c>
      <c r="F128" s="8" t="s">
        <v>134</v>
      </c>
      <c r="G128" s="4" t="s">
        <v>135</v>
      </c>
      <c r="H128" s="7" t="s">
        <v>137</v>
      </c>
    </row>
    <row r="129" spans="1:8" x14ac:dyDescent="0.25">
      <c r="A129" s="7"/>
      <c r="B129" s="7"/>
      <c r="C129" s="7"/>
      <c r="D129" s="7"/>
      <c r="E129" s="7"/>
      <c r="F129" s="8"/>
      <c r="G129" s="4" t="s">
        <v>136</v>
      </c>
      <c r="H129" s="7"/>
    </row>
    <row r="130" spans="1:8" x14ac:dyDescent="0.25">
      <c r="A130" s="7"/>
      <c r="B130" s="7" t="s">
        <v>104</v>
      </c>
      <c r="C130" s="7">
        <v>150</v>
      </c>
      <c r="D130" s="7">
        <v>2</v>
      </c>
      <c r="E130" s="7">
        <v>-11651</v>
      </c>
      <c r="F130" s="8" t="s">
        <v>134</v>
      </c>
      <c r="G130" s="4" t="s">
        <v>135</v>
      </c>
      <c r="H130" s="7" t="s">
        <v>138</v>
      </c>
    </row>
    <row r="131" spans="1:8" x14ac:dyDescent="0.25">
      <c r="A131" s="7"/>
      <c r="B131" s="7"/>
      <c r="C131" s="7"/>
      <c r="D131" s="7"/>
      <c r="E131" s="7"/>
      <c r="F131" s="8"/>
      <c r="G131" s="4" t="s">
        <v>136</v>
      </c>
      <c r="H131" s="7"/>
    </row>
    <row r="132" spans="1:8" x14ac:dyDescent="0.25">
      <c r="A132" s="7"/>
      <c r="B132" s="7" t="s">
        <v>104</v>
      </c>
      <c r="C132" s="7">
        <v>150</v>
      </c>
      <c r="D132" s="7">
        <v>3</v>
      </c>
      <c r="E132" s="7">
        <v>-11653</v>
      </c>
      <c r="F132" s="8" t="s">
        <v>134</v>
      </c>
      <c r="G132" s="4" t="s">
        <v>135</v>
      </c>
      <c r="H132" s="7" t="s">
        <v>139</v>
      </c>
    </row>
    <row r="133" spans="1:8" x14ac:dyDescent="0.25">
      <c r="A133" s="7"/>
      <c r="B133" s="7"/>
      <c r="C133" s="7"/>
      <c r="D133" s="7"/>
      <c r="E133" s="7"/>
      <c r="F133" s="8"/>
      <c r="G133" s="4" t="s">
        <v>136</v>
      </c>
      <c r="H133" s="7"/>
    </row>
    <row r="134" spans="1:8" x14ac:dyDescent="0.25">
      <c r="A134" s="7"/>
      <c r="B134" s="7" t="s">
        <v>104</v>
      </c>
      <c r="C134" s="7">
        <v>150</v>
      </c>
      <c r="D134" s="7">
        <v>4</v>
      </c>
      <c r="E134" s="7">
        <v>-11654</v>
      </c>
      <c r="F134" s="8" t="s">
        <v>134</v>
      </c>
      <c r="G134" s="4" t="s">
        <v>135</v>
      </c>
      <c r="H134" s="4" t="s">
        <v>140</v>
      </c>
    </row>
    <row r="135" spans="1:8" x14ac:dyDescent="0.25">
      <c r="A135" s="7"/>
      <c r="B135" s="7"/>
      <c r="C135" s="7"/>
      <c r="D135" s="7"/>
      <c r="E135" s="7"/>
      <c r="F135" s="8"/>
      <c r="G135" s="4" t="s">
        <v>136</v>
      </c>
      <c r="H135" s="4" t="s">
        <v>141</v>
      </c>
    </row>
    <row r="136" spans="1:8" x14ac:dyDescent="0.25">
      <c r="A136" s="4"/>
      <c r="B136" s="4" t="s">
        <v>104</v>
      </c>
      <c r="C136" s="4">
        <v>152</v>
      </c>
      <c r="D136" s="4">
        <v>1</v>
      </c>
      <c r="E136" s="4">
        <v>-11648</v>
      </c>
      <c r="F136" s="5" t="s">
        <v>142</v>
      </c>
      <c r="G136" s="4" t="s">
        <v>143</v>
      </c>
      <c r="H136" s="4" t="s">
        <v>144</v>
      </c>
    </row>
    <row r="137" spans="1:8" x14ac:dyDescent="0.25">
      <c r="A137" s="4"/>
      <c r="B137" s="4" t="s">
        <v>104</v>
      </c>
      <c r="C137" s="4">
        <v>152</v>
      </c>
      <c r="D137" s="4">
        <v>2</v>
      </c>
      <c r="E137" s="4">
        <v>-11649</v>
      </c>
      <c r="F137" s="5" t="s">
        <v>142</v>
      </c>
      <c r="G137" s="4" t="s">
        <v>143</v>
      </c>
      <c r="H137" s="4" t="s">
        <v>145</v>
      </c>
    </row>
    <row r="138" spans="1:8" x14ac:dyDescent="0.25">
      <c r="A138" s="4"/>
      <c r="B138" s="4" t="s">
        <v>104</v>
      </c>
      <c r="C138" s="4">
        <v>154</v>
      </c>
      <c r="D138" s="4">
        <v>1</v>
      </c>
      <c r="E138" s="4">
        <v>-11657</v>
      </c>
      <c r="F138" s="5" t="s">
        <v>146</v>
      </c>
      <c r="G138" s="4" t="s">
        <v>147</v>
      </c>
      <c r="H138" s="4" t="s">
        <v>148</v>
      </c>
    </row>
    <row r="139" spans="1:8" x14ac:dyDescent="0.25">
      <c r="A139" s="4"/>
      <c r="B139" s="4" t="s">
        <v>104</v>
      </c>
      <c r="C139" s="4">
        <v>154</v>
      </c>
      <c r="D139" s="4">
        <v>2</v>
      </c>
      <c r="E139" s="4">
        <v>-11658</v>
      </c>
      <c r="F139" s="5" t="s">
        <v>146</v>
      </c>
      <c r="G139" s="4" t="s">
        <v>147</v>
      </c>
      <c r="H139" s="4" t="s">
        <v>149</v>
      </c>
    </row>
    <row r="140" spans="1:8" x14ac:dyDescent="0.25">
      <c r="A140" s="4"/>
      <c r="B140" s="4" t="s">
        <v>104</v>
      </c>
      <c r="C140" s="4">
        <v>156</v>
      </c>
      <c r="D140" s="4">
        <v>1</v>
      </c>
      <c r="E140" s="4">
        <v>-11668</v>
      </c>
      <c r="F140" s="5" t="s">
        <v>150</v>
      </c>
      <c r="G140" s="4" t="s">
        <v>147</v>
      </c>
      <c r="H140" s="4" t="s">
        <v>151</v>
      </c>
    </row>
    <row r="141" spans="1:8" x14ac:dyDescent="0.25">
      <c r="A141" s="4"/>
      <c r="B141" s="4" t="s">
        <v>104</v>
      </c>
      <c r="C141" s="4">
        <v>162</v>
      </c>
      <c r="D141" s="4">
        <v>1</v>
      </c>
      <c r="E141" s="4">
        <v>-11655</v>
      </c>
      <c r="F141" s="5" t="s">
        <v>152</v>
      </c>
      <c r="G141" s="4" t="s">
        <v>153</v>
      </c>
      <c r="H141" s="4" t="s">
        <v>154</v>
      </c>
    </row>
    <row r="142" spans="1:8" x14ac:dyDescent="0.25">
      <c r="A142" s="4"/>
      <c r="B142" s="4" t="s">
        <v>104</v>
      </c>
      <c r="C142" s="4">
        <v>162</v>
      </c>
      <c r="D142" s="4">
        <v>2</v>
      </c>
      <c r="E142" s="4">
        <v>-11656</v>
      </c>
      <c r="F142" s="5" t="s">
        <v>152</v>
      </c>
      <c r="G142" s="4" t="s">
        <v>153</v>
      </c>
      <c r="H142" s="4" t="s">
        <v>155</v>
      </c>
    </row>
    <row r="143" spans="1:8" x14ac:dyDescent="0.25">
      <c r="A143" s="4"/>
      <c r="B143" s="4" t="s">
        <v>104</v>
      </c>
      <c r="C143" s="4">
        <v>168</v>
      </c>
      <c r="D143" s="4">
        <v>1</v>
      </c>
      <c r="E143" s="4">
        <v>-12578</v>
      </c>
      <c r="F143" s="5" t="s">
        <v>156</v>
      </c>
      <c r="G143" s="4" t="s">
        <v>157</v>
      </c>
      <c r="H143" s="4" t="s">
        <v>158</v>
      </c>
    </row>
    <row r="144" spans="1:8" x14ac:dyDescent="0.25">
      <c r="A144" s="4"/>
      <c r="B144" s="4" t="s">
        <v>104</v>
      </c>
      <c r="C144" s="4">
        <v>168</v>
      </c>
      <c r="D144" s="4">
        <v>2</v>
      </c>
      <c r="E144" s="4">
        <v>-12579</v>
      </c>
      <c r="F144" s="5" t="s">
        <v>156</v>
      </c>
      <c r="G144" s="4" t="s">
        <v>157</v>
      </c>
      <c r="H144" s="4" t="s">
        <v>159</v>
      </c>
    </row>
    <row r="145" spans="1:8" x14ac:dyDescent="0.25">
      <c r="A145" s="4"/>
      <c r="B145" s="4" t="s">
        <v>160</v>
      </c>
      <c r="C145" s="4">
        <v>210</v>
      </c>
      <c r="D145" s="4">
        <v>1</v>
      </c>
      <c r="E145" s="4">
        <v>-13243</v>
      </c>
      <c r="F145" s="5" t="s">
        <v>161</v>
      </c>
      <c r="G145" s="4" t="s">
        <v>162</v>
      </c>
      <c r="H145" s="4" t="s">
        <v>163</v>
      </c>
    </row>
    <row r="146" spans="1:8" x14ac:dyDescent="0.25">
      <c r="A146" s="4"/>
      <c r="B146" s="4" t="s">
        <v>164</v>
      </c>
      <c r="C146" s="4">
        <v>112</v>
      </c>
      <c r="D146" s="4">
        <v>1</v>
      </c>
      <c r="E146" s="4">
        <v>-12698</v>
      </c>
      <c r="F146" s="5" t="s">
        <v>165</v>
      </c>
      <c r="G146" s="4" t="s">
        <v>166</v>
      </c>
      <c r="H146" s="4" t="s">
        <v>167</v>
      </c>
    </row>
    <row r="147" spans="1:8" x14ac:dyDescent="0.25">
      <c r="A147" s="4"/>
      <c r="B147" s="4" t="s">
        <v>164</v>
      </c>
      <c r="C147" s="4">
        <v>201</v>
      </c>
      <c r="D147" s="4">
        <v>1</v>
      </c>
      <c r="E147" s="4">
        <v>-12702</v>
      </c>
      <c r="F147" s="5" t="s">
        <v>168</v>
      </c>
      <c r="G147" s="4" t="s">
        <v>169</v>
      </c>
      <c r="H147" s="4" t="s">
        <v>170</v>
      </c>
    </row>
    <row r="148" spans="1:8" x14ac:dyDescent="0.25">
      <c r="A148" s="4"/>
      <c r="B148" s="4" t="s">
        <v>164</v>
      </c>
      <c r="C148" s="4">
        <v>470</v>
      </c>
      <c r="D148" s="4">
        <v>1</v>
      </c>
      <c r="E148" s="4">
        <v>-12741</v>
      </c>
      <c r="F148" s="5" t="s">
        <v>171</v>
      </c>
      <c r="G148" s="4" t="s">
        <v>172</v>
      </c>
      <c r="H148" s="4" t="s">
        <v>173</v>
      </c>
    </row>
    <row r="149" spans="1:8" x14ac:dyDescent="0.25">
      <c r="A149" s="4"/>
      <c r="B149" s="4" t="s">
        <v>174</v>
      </c>
      <c r="C149" s="4">
        <v>110</v>
      </c>
      <c r="D149" s="4">
        <v>1</v>
      </c>
      <c r="E149" s="4">
        <v>-12208</v>
      </c>
      <c r="F149" s="5" t="s">
        <v>175</v>
      </c>
      <c r="G149" s="4" t="s">
        <v>176</v>
      </c>
      <c r="H149" s="4" t="s">
        <v>177</v>
      </c>
    </row>
    <row r="150" spans="1:8" x14ac:dyDescent="0.25">
      <c r="A150" s="4"/>
      <c r="B150" s="4" t="s">
        <v>174</v>
      </c>
      <c r="C150" s="4">
        <v>130</v>
      </c>
      <c r="D150" s="4">
        <v>1</v>
      </c>
      <c r="E150" s="4">
        <v>-12209</v>
      </c>
      <c r="F150" s="5" t="s">
        <v>178</v>
      </c>
      <c r="G150" s="4" t="s">
        <v>176</v>
      </c>
      <c r="H150" s="4" t="s">
        <v>179</v>
      </c>
    </row>
    <row r="151" spans="1:8" x14ac:dyDescent="0.25">
      <c r="A151" s="7"/>
      <c r="B151" s="7" t="s">
        <v>180</v>
      </c>
      <c r="C151" s="7">
        <v>3</v>
      </c>
      <c r="D151" s="7">
        <v>1</v>
      </c>
      <c r="E151" s="7">
        <v>-13029</v>
      </c>
      <c r="F151" s="8" t="s">
        <v>181</v>
      </c>
      <c r="G151" s="7" t="s">
        <v>182</v>
      </c>
      <c r="H151" s="4" t="s">
        <v>183</v>
      </c>
    </row>
    <row r="152" spans="1:8" x14ac:dyDescent="0.25">
      <c r="A152" s="7"/>
      <c r="B152" s="7"/>
      <c r="C152" s="7"/>
      <c r="D152" s="7"/>
      <c r="E152" s="7"/>
      <c r="F152" s="8"/>
      <c r="G152" s="7"/>
      <c r="H152" s="4" t="s">
        <v>184</v>
      </c>
    </row>
    <row r="153" spans="1:8" x14ac:dyDescent="0.25">
      <c r="A153" s="7"/>
      <c r="B153" s="7" t="s">
        <v>180</v>
      </c>
      <c r="C153" s="7">
        <v>3</v>
      </c>
      <c r="D153" s="7">
        <v>2</v>
      </c>
      <c r="E153" s="7">
        <v>-13026</v>
      </c>
      <c r="F153" s="8" t="s">
        <v>181</v>
      </c>
      <c r="G153" s="7" t="s">
        <v>185</v>
      </c>
      <c r="H153" s="4" t="s">
        <v>186</v>
      </c>
    </row>
    <row r="154" spans="1:8" x14ac:dyDescent="0.25">
      <c r="A154" s="7"/>
      <c r="B154" s="7"/>
      <c r="C154" s="7"/>
      <c r="D154" s="7"/>
      <c r="E154" s="7"/>
      <c r="F154" s="8"/>
      <c r="G154" s="7"/>
      <c r="H154" s="4" t="s">
        <v>184</v>
      </c>
    </row>
    <row r="155" spans="1:8" x14ac:dyDescent="0.25">
      <c r="A155" s="7"/>
      <c r="B155" s="7" t="s">
        <v>180</v>
      </c>
      <c r="C155" s="7">
        <v>3</v>
      </c>
      <c r="D155" s="7">
        <v>4</v>
      </c>
      <c r="E155" s="7">
        <v>-13027</v>
      </c>
      <c r="F155" s="8" t="s">
        <v>181</v>
      </c>
      <c r="G155" s="7" t="s">
        <v>187</v>
      </c>
      <c r="H155" s="4" t="s">
        <v>188</v>
      </c>
    </row>
    <row r="156" spans="1:8" x14ac:dyDescent="0.25">
      <c r="A156" s="7"/>
      <c r="B156" s="7"/>
      <c r="C156" s="7"/>
      <c r="D156" s="7"/>
      <c r="E156" s="7"/>
      <c r="F156" s="8"/>
      <c r="G156" s="7"/>
      <c r="H156" s="4" t="s">
        <v>184</v>
      </c>
    </row>
    <row r="157" spans="1:8" x14ac:dyDescent="0.25">
      <c r="A157" s="7"/>
      <c r="B157" s="7" t="s">
        <v>180</v>
      </c>
      <c r="C157" s="7">
        <v>3</v>
      </c>
      <c r="D157" s="7">
        <v>5</v>
      </c>
      <c r="E157" s="7">
        <v>-13028</v>
      </c>
      <c r="F157" s="8" t="s">
        <v>181</v>
      </c>
      <c r="G157" s="7" t="s">
        <v>189</v>
      </c>
      <c r="H157" s="4" t="s">
        <v>190</v>
      </c>
    </row>
    <row r="158" spans="1:8" x14ac:dyDescent="0.25">
      <c r="A158" s="7"/>
      <c r="B158" s="7"/>
      <c r="C158" s="7"/>
      <c r="D158" s="7"/>
      <c r="E158" s="7"/>
      <c r="F158" s="8"/>
      <c r="G158" s="7"/>
      <c r="H158" s="4" t="s">
        <v>184</v>
      </c>
    </row>
    <row r="159" spans="1:8" x14ac:dyDescent="0.25">
      <c r="A159" s="7"/>
      <c r="B159" s="7" t="s">
        <v>180</v>
      </c>
      <c r="C159" s="7">
        <v>3</v>
      </c>
      <c r="D159" s="7">
        <v>6</v>
      </c>
      <c r="E159" s="7">
        <v>-13024</v>
      </c>
      <c r="F159" s="8" t="s">
        <v>181</v>
      </c>
      <c r="G159" s="7" t="s">
        <v>191</v>
      </c>
      <c r="H159" s="4" t="s">
        <v>192</v>
      </c>
    </row>
    <row r="160" spans="1:8" x14ac:dyDescent="0.25">
      <c r="A160" s="7"/>
      <c r="B160" s="7"/>
      <c r="C160" s="7"/>
      <c r="D160" s="7"/>
      <c r="E160" s="7"/>
      <c r="F160" s="8"/>
      <c r="G160" s="7"/>
      <c r="H160" s="4" t="s">
        <v>184</v>
      </c>
    </row>
    <row r="161" spans="1:8" x14ac:dyDescent="0.25">
      <c r="A161" s="7"/>
      <c r="B161" s="7" t="s">
        <v>180</v>
      </c>
      <c r="C161" s="7">
        <v>3</v>
      </c>
      <c r="D161" s="7">
        <v>7</v>
      </c>
      <c r="E161" s="7">
        <v>-13025</v>
      </c>
      <c r="F161" s="8" t="s">
        <v>181</v>
      </c>
      <c r="G161" s="7" t="s">
        <v>193</v>
      </c>
      <c r="H161" s="4" t="s">
        <v>194</v>
      </c>
    </row>
    <row r="162" spans="1:8" x14ac:dyDescent="0.25">
      <c r="A162" s="7"/>
      <c r="B162" s="7"/>
      <c r="C162" s="7"/>
      <c r="D162" s="7"/>
      <c r="E162" s="7"/>
      <c r="F162" s="8"/>
      <c r="G162" s="7"/>
      <c r="H162" s="4" t="s">
        <v>184</v>
      </c>
    </row>
    <row r="163" spans="1:8" x14ac:dyDescent="0.25">
      <c r="A163" s="7"/>
      <c r="B163" s="7" t="s">
        <v>180</v>
      </c>
      <c r="C163" s="7">
        <v>3</v>
      </c>
      <c r="D163" s="7">
        <v>8</v>
      </c>
      <c r="E163" s="7">
        <v>-13820</v>
      </c>
      <c r="F163" s="8" t="s">
        <v>181</v>
      </c>
      <c r="G163" s="7" t="s">
        <v>195</v>
      </c>
      <c r="H163" s="4" t="s">
        <v>196</v>
      </c>
    </row>
    <row r="164" spans="1:8" x14ac:dyDescent="0.25">
      <c r="A164" s="7"/>
      <c r="B164" s="7"/>
      <c r="C164" s="7"/>
      <c r="D164" s="7"/>
      <c r="E164" s="7"/>
      <c r="F164" s="8"/>
      <c r="G164" s="7"/>
      <c r="H164" s="4" t="s">
        <v>184</v>
      </c>
    </row>
    <row r="165" spans="1:8" x14ac:dyDescent="0.25">
      <c r="A165" s="4"/>
      <c r="B165" s="4" t="s">
        <v>197</v>
      </c>
      <c r="C165" s="4">
        <v>110</v>
      </c>
      <c r="D165" s="4">
        <v>1</v>
      </c>
      <c r="E165" s="4">
        <v>-11919</v>
      </c>
      <c r="F165" s="5" t="s">
        <v>198</v>
      </c>
      <c r="G165" s="4" t="s">
        <v>199</v>
      </c>
      <c r="H165" s="4" t="s">
        <v>200</v>
      </c>
    </row>
    <row r="166" spans="1:8" x14ac:dyDescent="0.25">
      <c r="A166" s="7"/>
      <c r="B166" s="7" t="s">
        <v>197</v>
      </c>
      <c r="C166" s="7">
        <v>130</v>
      </c>
      <c r="D166" s="7">
        <v>1</v>
      </c>
      <c r="E166" s="7">
        <v>-11920</v>
      </c>
      <c r="F166" s="8" t="s">
        <v>201</v>
      </c>
      <c r="G166" s="7" t="s">
        <v>199</v>
      </c>
      <c r="H166" s="4" t="s">
        <v>202</v>
      </c>
    </row>
    <row r="167" spans="1:8" x14ac:dyDescent="0.25">
      <c r="A167" s="7"/>
      <c r="B167" s="7"/>
      <c r="C167" s="7"/>
      <c r="D167" s="7"/>
      <c r="E167" s="7"/>
      <c r="F167" s="8"/>
      <c r="G167" s="7"/>
      <c r="H167" s="4" t="s">
        <v>203</v>
      </c>
    </row>
    <row r="168" spans="1:8" x14ac:dyDescent="0.25">
      <c r="A168" s="7"/>
      <c r="B168" s="7" t="s">
        <v>204</v>
      </c>
      <c r="C168" s="7">
        <v>220</v>
      </c>
      <c r="D168" s="7">
        <v>1</v>
      </c>
      <c r="E168" s="7">
        <v>-12113</v>
      </c>
      <c r="F168" s="8" t="s">
        <v>205</v>
      </c>
      <c r="G168" s="4" t="s">
        <v>206</v>
      </c>
      <c r="H168" s="7" t="s">
        <v>208</v>
      </c>
    </row>
    <row r="169" spans="1:8" x14ac:dyDescent="0.25">
      <c r="A169" s="7"/>
      <c r="B169" s="7"/>
      <c r="C169" s="7"/>
      <c r="D169" s="7"/>
      <c r="E169" s="7"/>
      <c r="F169" s="8"/>
      <c r="G169" s="4" t="s">
        <v>207</v>
      </c>
      <c r="H169" s="7"/>
    </row>
    <row r="170" spans="1:8" x14ac:dyDescent="0.25">
      <c r="A170" s="7"/>
      <c r="B170" s="7" t="s">
        <v>204</v>
      </c>
      <c r="C170" s="7">
        <v>235</v>
      </c>
      <c r="D170" s="7">
        <v>1</v>
      </c>
      <c r="E170" s="7">
        <v>-12115</v>
      </c>
      <c r="F170" s="8" t="s">
        <v>209</v>
      </c>
      <c r="G170" s="7" t="s">
        <v>210</v>
      </c>
      <c r="H170" s="4" t="s">
        <v>211</v>
      </c>
    </row>
    <row r="171" spans="1:8" x14ac:dyDescent="0.25">
      <c r="A171" s="7"/>
      <c r="B171" s="7"/>
      <c r="C171" s="7"/>
      <c r="D171" s="7"/>
      <c r="E171" s="7"/>
      <c r="F171" s="8"/>
      <c r="G171" s="7"/>
      <c r="H171" s="4" t="s">
        <v>17</v>
      </c>
    </row>
    <row r="172" spans="1:8" x14ac:dyDescent="0.25">
      <c r="A172" s="4"/>
      <c r="B172" s="4" t="s">
        <v>204</v>
      </c>
      <c r="C172" s="4">
        <v>264</v>
      </c>
      <c r="D172" s="4">
        <v>1</v>
      </c>
      <c r="E172" s="4">
        <v>-12119</v>
      </c>
      <c r="F172" s="5" t="s">
        <v>212</v>
      </c>
      <c r="G172" s="4" t="s">
        <v>213</v>
      </c>
      <c r="H172" s="4" t="s">
        <v>214</v>
      </c>
    </row>
    <row r="173" spans="1:8" x14ac:dyDescent="0.25">
      <c r="A173" s="7"/>
      <c r="B173" s="7" t="s">
        <v>215</v>
      </c>
      <c r="C173" s="7">
        <v>108</v>
      </c>
      <c r="D173" s="7">
        <v>1</v>
      </c>
      <c r="E173" s="7">
        <v>-12195</v>
      </c>
      <c r="F173" s="8" t="s">
        <v>216</v>
      </c>
      <c r="G173" s="7" t="s">
        <v>217</v>
      </c>
      <c r="H173" s="4" t="s">
        <v>218</v>
      </c>
    </row>
    <row r="174" spans="1:8" x14ac:dyDescent="0.25">
      <c r="A174" s="7"/>
      <c r="B174" s="7"/>
      <c r="C174" s="7"/>
      <c r="D174" s="7"/>
      <c r="E174" s="7"/>
      <c r="F174" s="8"/>
      <c r="G174" s="7"/>
      <c r="H174" s="4" t="s">
        <v>219</v>
      </c>
    </row>
    <row r="175" spans="1:8" x14ac:dyDescent="0.25">
      <c r="A175" s="7"/>
      <c r="B175" s="7" t="s">
        <v>215</v>
      </c>
      <c r="C175" s="7">
        <v>122</v>
      </c>
      <c r="D175" s="7">
        <v>1</v>
      </c>
      <c r="E175" s="7">
        <v>-12228</v>
      </c>
      <c r="F175" s="8" t="s">
        <v>220</v>
      </c>
      <c r="G175" s="7" t="s">
        <v>221</v>
      </c>
      <c r="H175" s="4" t="s">
        <v>222</v>
      </c>
    </row>
    <row r="176" spans="1:8" x14ac:dyDescent="0.25">
      <c r="A176" s="7"/>
      <c r="B176" s="7"/>
      <c r="C176" s="7"/>
      <c r="D176" s="7"/>
      <c r="E176" s="7"/>
      <c r="F176" s="8"/>
      <c r="G176" s="7"/>
      <c r="H176" s="4" t="s">
        <v>223</v>
      </c>
    </row>
    <row r="177" spans="1:8" x14ac:dyDescent="0.25">
      <c r="A177" s="4"/>
      <c r="B177" s="4" t="s">
        <v>215</v>
      </c>
      <c r="C177" s="4">
        <v>330</v>
      </c>
      <c r="D177" s="4">
        <v>1</v>
      </c>
      <c r="E177" s="4">
        <v>-12260</v>
      </c>
      <c r="F177" s="5" t="s">
        <v>224</v>
      </c>
      <c r="G177" s="4" t="s">
        <v>225</v>
      </c>
      <c r="H177" s="4" t="s">
        <v>226</v>
      </c>
    </row>
    <row r="178" spans="1:8" x14ac:dyDescent="0.25">
      <c r="A178" s="4"/>
      <c r="B178" s="4" t="s">
        <v>215</v>
      </c>
      <c r="C178" s="4">
        <v>485</v>
      </c>
      <c r="D178" s="4">
        <v>1</v>
      </c>
      <c r="E178" s="4">
        <v>-13937</v>
      </c>
      <c r="F178" s="5" t="s">
        <v>227</v>
      </c>
      <c r="G178" s="4" t="s">
        <v>228</v>
      </c>
      <c r="H178" s="4" t="s">
        <v>229</v>
      </c>
    </row>
    <row r="179" spans="1:8" x14ac:dyDescent="0.25">
      <c r="A179" s="4"/>
      <c r="B179" s="4" t="s">
        <v>230</v>
      </c>
      <c r="C179" s="4">
        <v>114</v>
      </c>
      <c r="D179" s="4">
        <v>6</v>
      </c>
      <c r="E179" s="4">
        <v>-13407</v>
      </c>
      <c r="F179" s="5" t="s">
        <v>231</v>
      </c>
      <c r="G179" s="4" t="s">
        <v>232</v>
      </c>
      <c r="H179" s="4" t="s">
        <v>233</v>
      </c>
    </row>
    <row r="180" spans="1:8" x14ac:dyDescent="0.25">
      <c r="A180" s="4"/>
      <c r="B180" s="4" t="s">
        <v>230</v>
      </c>
      <c r="C180" s="4">
        <v>114</v>
      </c>
      <c r="D180" s="4">
        <v>12</v>
      </c>
      <c r="E180" s="4">
        <v>-13414</v>
      </c>
      <c r="F180" s="5" t="s">
        <v>231</v>
      </c>
      <c r="G180" s="4" t="s">
        <v>234</v>
      </c>
      <c r="H180" s="4" t="s">
        <v>235</v>
      </c>
    </row>
    <row r="181" spans="1:8" x14ac:dyDescent="0.25">
      <c r="A181" s="4"/>
      <c r="B181" s="4" t="s">
        <v>230</v>
      </c>
      <c r="C181" s="4">
        <v>357</v>
      </c>
      <c r="D181" s="4">
        <v>1</v>
      </c>
      <c r="E181" s="4">
        <v>-12721</v>
      </c>
      <c r="F181" s="5" t="s">
        <v>236</v>
      </c>
      <c r="G181" s="4" t="s">
        <v>237</v>
      </c>
      <c r="H181" s="4" t="s">
        <v>238</v>
      </c>
    </row>
    <row r="182" spans="1:8" x14ac:dyDescent="0.25">
      <c r="A182" s="4"/>
      <c r="B182" s="4" t="s">
        <v>230</v>
      </c>
      <c r="C182" s="4">
        <v>475</v>
      </c>
      <c r="D182" s="4">
        <v>1</v>
      </c>
      <c r="E182" s="4">
        <v>-14168</v>
      </c>
      <c r="F182" s="5" t="s">
        <v>239</v>
      </c>
      <c r="G182" s="4" t="s">
        <v>240</v>
      </c>
      <c r="H182" s="4" t="s">
        <v>241</v>
      </c>
    </row>
    <row r="183" spans="1:8" x14ac:dyDescent="0.25">
      <c r="A183" s="7"/>
      <c r="B183" s="7" t="s">
        <v>242</v>
      </c>
      <c r="C183" s="7">
        <v>125</v>
      </c>
      <c r="D183" s="7">
        <v>1</v>
      </c>
      <c r="E183" s="7">
        <v>-13092</v>
      </c>
      <c r="F183" s="8" t="s">
        <v>243</v>
      </c>
      <c r="G183" s="4" t="s">
        <v>244</v>
      </c>
      <c r="H183" s="7" t="s">
        <v>246</v>
      </c>
    </row>
    <row r="184" spans="1:8" x14ac:dyDescent="0.25">
      <c r="A184" s="7"/>
      <c r="B184" s="7"/>
      <c r="C184" s="7"/>
      <c r="D184" s="7"/>
      <c r="E184" s="7"/>
      <c r="F184" s="8"/>
      <c r="G184" s="4" t="s">
        <v>245</v>
      </c>
      <c r="H184" s="7"/>
    </row>
    <row r="185" spans="1:8" x14ac:dyDescent="0.25">
      <c r="A185" s="4"/>
      <c r="B185" s="4" t="s">
        <v>242</v>
      </c>
      <c r="C185" s="4">
        <v>201</v>
      </c>
      <c r="D185" s="4">
        <v>1</v>
      </c>
      <c r="E185" s="4">
        <v>-12032</v>
      </c>
      <c r="F185" s="5" t="s">
        <v>247</v>
      </c>
      <c r="G185" s="4" t="s">
        <v>248</v>
      </c>
      <c r="H185" s="4" t="s">
        <v>249</v>
      </c>
    </row>
    <row r="186" spans="1:8" x14ac:dyDescent="0.25">
      <c r="A186" s="7"/>
      <c r="B186" s="7" t="s">
        <v>242</v>
      </c>
      <c r="C186" s="7">
        <v>223</v>
      </c>
      <c r="D186" s="7">
        <v>1</v>
      </c>
      <c r="E186" s="7">
        <v>-12114</v>
      </c>
      <c r="F186" s="8" t="s">
        <v>205</v>
      </c>
      <c r="G186" s="4" t="s">
        <v>206</v>
      </c>
      <c r="H186" s="7" t="s">
        <v>208</v>
      </c>
    </row>
    <row r="187" spans="1:8" x14ac:dyDescent="0.25">
      <c r="A187" s="7"/>
      <c r="B187" s="7"/>
      <c r="C187" s="7"/>
      <c r="D187" s="7"/>
      <c r="E187" s="7"/>
      <c r="F187" s="8"/>
      <c r="G187" s="4" t="s">
        <v>207</v>
      </c>
      <c r="H187" s="7"/>
    </row>
    <row r="188" spans="1:8" x14ac:dyDescent="0.25">
      <c r="A188" s="4"/>
      <c r="B188" s="4" t="s">
        <v>242</v>
      </c>
      <c r="C188" s="4">
        <v>340</v>
      </c>
      <c r="D188" s="4">
        <v>1</v>
      </c>
      <c r="E188" s="4">
        <v>-12261</v>
      </c>
      <c r="F188" s="5" t="s">
        <v>224</v>
      </c>
      <c r="G188" s="4" t="s">
        <v>225</v>
      </c>
      <c r="H188" s="4" t="s">
        <v>226</v>
      </c>
    </row>
    <row r="189" spans="1:8" x14ac:dyDescent="0.25">
      <c r="A189" s="7"/>
      <c r="B189" s="7" t="s">
        <v>250</v>
      </c>
      <c r="C189" s="7">
        <v>110</v>
      </c>
      <c r="D189" s="7">
        <v>1</v>
      </c>
      <c r="E189" s="7">
        <v>-11929</v>
      </c>
      <c r="F189" s="8" t="s">
        <v>251</v>
      </c>
      <c r="G189" s="7" t="s">
        <v>252</v>
      </c>
      <c r="H189" s="4" t="s">
        <v>253</v>
      </c>
    </row>
    <row r="190" spans="1:8" x14ac:dyDescent="0.25">
      <c r="A190" s="7"/>
      <c r="B190" s="7"/>
      <c r="C190" s="7"/>
      <c r="D190" s="7"/>
      <c r="E190" s="7"/>
      <c r="F190" s="8"/>
      <c r="G190" s="7"/>
      <c r="H190" s="4" t="s">
        <v>254</v>
      </c>
    </row>
    <row r="191" spans="1:8" x14ac:dyDescent="0.25">
      <c r="A191" s="7"/>
      <c r="B191" s="7" t="s">
        <v>250</v>
      </c>
      <c r="C191" s="7">
        <v>110</v>
      </c>
      <c r="D191" s="7">
        <v>2</v>
      </c>
      <c r="E191" s="7">
        <v>-11930</v>
      </c>
      <c r="F191" s="8" t="s">
        <v>251</v>
      </c>
      <c r="G191" s="7" t="s">
        <v>255</v>
      </c>
      <c r="H191" s="4" t="s">
        <v>256</v>
      </c>
    </row>
    <row r="192" spans="1:8" x14ac:dyDescent="0.25">
      <c r="A192" s="7"/>
      <c r="B192" s="7"/>
      <c r="C192" s="7"/>
      <c r="D192" s="7"/>
      <c r="E192" s="7"/>
      <c r="F192" s="8"/>
      <c r="G192" s="7"/>
      <c r="H192" s="4" t="s">
        <v>257</v>
      </c>
    </row>
    <row r="193" spans="1:8" x14ac:dyDescent="0.25">
      <c r="A193" s="7"/>
      <c r="B193" s="7" t="s">
        <v>250</v>
      </c>
      <c r="C193" s="7">
        <v>110</v>
      </c>
      <c r="D193" s="7">
        <v>3</v>
      </c>
      <c r="E193" s="7">
        <v>-11931</v>
      </c>
      <c r="F193" s="8" t="s">
        <v>251</v>
      </c>
      <c r="G193" s="7" t="s">
        <v>258</v>
      </c>
      <c r="H193" s="4" t="s">
        <v>259</v>
      </c>
    </row>
    <row r="194" spans="1:8" x14ac:dyDescent="0.25">
      <c r="A194" s="7"/>
      <c r="B194" s="7"/>
      <c r="C194" s="7"/>
      <c r="D194" s="7"/>
      <c r="E194" s="7"/>
      <c r="F194" s="8"/>
      <c r="G194" s="7"/>
      <c r="H194" s="4" t="s">
        <v>257</v>
      </c>
    </row>
    <row r="195" spans="1:8" x14ac:dyDescent="0.25">
      <c r="A195" s="7"/>
      <c r="B195" s="7" t="s">
        <v>250</v>
      </c>
      <c r="C195" s="7">
        <v>110</v>
      </c>
      <c r="D195" s="7">
        <v>4</v>
      </c>
      <c r="E195" s="7">
        <v>-11932</v>
      </c>
      <c r="F195" s="8" t="s">
        <v>251</v>
      </c>
      <c r="G195" s="7" t="s">
        <v>260</v>
      </c>
      <c r="H195" s="4" t="s">
        <v>261</v>
      </c>
    </row>
    <row r="196" spans="1:8" x14ac:dyDescent="0.25">
      <c r="A196" s="7"/>
      <c r="B196" s="7"/>
      <c r="C196" s="7"/>
      <c r="D196" s="7"/>
      <c r="E196" s="7"/>
      <c r="F196" s="8"/>
      <c r="G196" s="7"/>
      <c r="H196" s="4" t="s">
        <v>262</v>
      </c>
    </row>
    <row r="197" spans="1:8" x14ac:dyDescent="0.25">
      <c r="A197" s="7"/>
      <c r="B197" s="7" t="s">
        <v>250</v>
      </c>
      <c r="C197" s="7">
        <v>110</v>
      </c>
      <c r="D197" s="7">
        <v>5</v>
      </c>
      <c r="E197" s="7">
        <v>-11928</v>
      </c>
      <c r="F197" s="8" t="s">
        <v>251</v>
      </c>
      <c r="G197" s="7" t="s">
        <v>263</v>
      </c>
      <c r="H197" s="4" t="s">
        <v>264</v>
      </c>
    </row>
    <row r="198" spans="1:8" x14ac:dyDescent="0.25">
      <c r="A198" s="7"/>
      <c r="B198" s="7"/>
      <c r="C198" s="7"/>
      <c r="D198" s="7"/>
      <c r="E198" s="7"/>
      <c r="F198" s="8"/>
      <c r="G198" s="7"/>
      <c r="H198" s="4" t="s">
        <v>262</v>
      </c>
    </row>
    <row r="199" spans="1:8" x14ac:dyDescent="0.25">
      <c r="A199" s="7"/>
      <c r="B199" s="7" t="s">
        <v>250</v>
      </c>
      <c r="C199" s="7">
        <v>110</v>
      </c>
      <c r="D199" s="7">
        <v>6</v>
      </c>
      <c r="E199" s="7">
        <v>-11933</v>
      </c>
      <c r="F199" s="8" t="s">
        <v>251</v>
      </c>
      <c r="G199" s="7" t="s">
        <v>265</v>
      </c>
      <c r="H199" s="4" t="s">
        <v>266</v>
      </c>
    </row>
    <row r="200" spans="1:8" x14ac:dyDescent="0.25">
      <c r="A200" s="7"/>
      <c r="B200" s="7"/>
      <c r="C200" s="7"/>
      <c r="D200" s="7"/>
      <c r="E200" s="7"/>
      <c r="F200" s="8"/>
      <c r="G200" s="7"/>
      <c r="H200" s="4" t="s">
        <v>267</v>
      </c>
    </row>
    <row r="201" spans="1:8" x14ac:dyDescent="0.25">
      <c r="A201" s="7"/>
      <c r="B201" s="7" t="s">
        <v>250</v>
      </c>
      <c r="C201" s="7">
        <v>110</v>
      </c>
      <c r="D201" s="7">
        <v>7</v>
      </c>
      <c r="E201" s="7">
        <v>-11934</v>
      </c>
      <c r="F201" s="8" t="s">
        <v>251</v>
      </c>
      <c r="G201" s="7" t="s">
        <v>268</v>
      </c>
      <c r="H201" s="4" t="s">
        <v>269</v>
      </c>
    </row>
    <row r="202" spans="1:8" x14ac:dyDescent="0.25">
      <c r="A202" s="7"/>
      <c r="B202" s="7"/>
      <c r="C202" s="7"/>
      <c r="D202" s="7"/>
      <c r="E202" s="7"/>
      <c r="F202" s="8"/>
      <c r="G202" s="7"/>
      <c r="H202" s="4" t="s">
        <v>267</v>
      </c>
    </row>
    <row r="203" spans="1:8" x14ac:dyDescent="0.25">
      <c r="A203" s="4"/>
      <c r="B203" s="4" t="s">
        <v>250</v>
      </c>
      <c r="C203" s="4">
        <v>121</v>
      </c>
      <c r="D203" s="4">
        <v>1</v>
      </c>
      <c r="E203" s="4">
        <v>-11956</v>
      </c>
      <c r="F203" s="5" t="s">
        <v>270</v>
      </c>
      <c r="G203" s="4" t="s">
        <v>265</v>
      </c>
      <c r="H203" s="4" t="s">
        <v>271</v>
      </c>
    </row>
    <row r="204" spans="1:8" x14ac:dyDescent="0.25">
      <c r="A204" s="4"/>
      <c r="B204" s="4" t="s">
        <v>250</v>
      </c>
      <c r="C204" s="4">
        <v>121</v>
      </c>
      <c r="D204" s="4">
        <v>2</v>
      </c>
      <c r="E204" s="4">
        <v>-11957</v>
      </c>
      <c r="F204" s="5" t="s">
        <v>270</v>
      </c>
      <c r="G204" s="4" t="s">
        <v>260</v>
      </c>
      <c r="H204" s="4" t="s">
        <v>272</v>
      </c>
    </row>
    <row r="205" spans="1:8" x14ac:dyDescent="0.25">
      <c r="A205" s="7"/>
      <c r="B205" s="7" t="s">
        <v>250</v>
      </c>
      <c r="C205" s="7">
        <v>125</v>
      </c>
      <c r="D205" s="7">
        <v>1</v>
      </c>
      <c r="E205" s="7">
        <v>-11958</v>
      </c>
      <c r="F205" s="8" t="s">
        <v>273</v>
      </c>
      <c r="G205" s="7" t="s">
        <v>274</v>
      </c>
      <c r="H205" s="4" t="s">
        <v>275</v>
      </c>
    </row>
    <row r="206" spans="1:8" x14ac:dyDescent="0.25">
      <c r="A206" s="7"/>
      <c r="B206" s="7"/>
      <c r="C206" s="7"/>
      <c r="D206" s="7"/>
      <c r="E206" s="7"/>
      <c r="F206" s="8"/>
      <c r="G206" s="7"/>
      <c r="H206" s="4" t="s">
        <v>276</v>
      </c>
    </row>
    <row r="207" spans="1:8" x14ac:dyDescent="0.25">
      <c r="A207" s="7"/>
      <c r="B207" s="7"/>
      <c r="C207" s="7"/>
      <c r="D207" s="7"/>
      <c r="E207" s="7"/>
      <c r="F207" s="8"/>
      <c r="G207" s="7"/>
      <c r="H207" s="4" t="s">
        <v>17</v>
      </c>
    </row>
    <row r="208" spans="1:8" x14ac:dyDescent="0.25">
      <c r="A208" s="4"/>
      <c r="B208" s="4" t="s">
        <v>250</v>
      </c>
      <c r="C208" s="4">
        <v>130</v>
      </c>
      <c r="D208" s="4">
        <v>1</v>
      </c>
      <c r="E208" s="4">
        <v>-11965</v>
      </c>
      <c r="F208" s="5" t="s">
        <v>277</v>
      </c>
      <c r="G208" s="4" t="s">
        <v>263</v>
      </c>
      <c r="H208" s="4" t="s">
        <v>278</v>
      </c>
    </row>
    <row r="209" spans="1:8" x14ac:dyDescent="0.25">
      <c r="A209" s="4"/>
      <c r="B209" s="4" t="s">
        <v>250</v>
      </c>
      <c r="C209" s="4">
        <v>130</v>
      </c>
      <c r="D209" s="4">
        <v>2</v>
      </c>
      <c r="E209" s="4">
        <v>-11964</v>
      </c>
      <c r="F209" s="5" t="s">
        <v>277</v>
      </c>
      <c r="G209" s="4" t="s">
        <v>263</v>
      </c>
      <c r="H209" s="4" t="s">
        <v>279</v>
      </c>
    </row>
    <row r="210" spans="1:8" x14ac:dyDescent="0.25">
      <c r="A210" s="4"/>
      <c r="B210" s="4" t="s">
        <v>250</v>
      </c>
      <c r="C210" s="4">
        <v>130</v>
      </c>
      <c r="D210" s="4">
        <v>3</v>
      </c>
      <c r="E210" s="4">
        <v>-11967</v>
      </c>
      <c r="F210" s="5" t="s">
        <v>277</v>
      </c>
      <c r="G210" s="4" t="s">
        <v>280</v>
      </c>
      <c r="H210" s="4" t="s">
        <v>281</v>
      </c>
    </row>
    <row r="211" spans="1:8" x14ac:dyDescent="0.25">
      <c r="A211" s="7"/>
      <c r="B211" s="7" t="s">
        <v>250</v>
      </c>
      <c r="C211" s="7">
        <v>130</v>
      </c>
      <c r="D211" s="7">
        <v>4</v>
      </c>
      <c r="E211" s="7">
        <v>-11966</v>
      </c>
      <c r="F211" s="8" t="s">
        <v>277</v>
      </c>
      <c r="G211" s="7" t="s">
        <v>282</v>
      </c>
      <c r="H211" s="4" t="s">
        <v>283</v>
      </c>
    </row>
    <row r="212" spans="1:8" x14ac:dyDescent="0.25">
      <c r="A212" s="7"/>
      <c r="B212" s="7"/>
      <c r="C212" s="7"/>
      <c r="D212" s="7"/>
      <c r="E212" s="7"/>
      <c r="F212" s="8"/>
      <c r="G212" s="7"/>
      <c r="H212" s="4" t="s">
        <v>284</v>
      </c>
    </row>
    <row r="213" spans="1:8" x14ac:dyDescent="0.25">
      <c r="A213" s="4"/>
      <c r="B213" s="4" t="s">
        <v>250</v>
      </c>
      <c r="C213" s="4">
        <v>130</v>
      </c>
      <c r="D213" s="4">
        <v>5</v>
      </c>
      <c r="E213" s="4">
        <v>-11961</v>
      </c>
      <c r="F213" s="5" t="s">
        <v>277</v>
      </c>
      <c r="G213" s="4" t="s">
        <v>285</v>
      </c>
      <c r="H213" s="4" t="s">
        <v>286</v>
      </c>
    </row>
    <row r="214" spans="1:8" x14ac:dyDescent="0.25">
      <c r="A214" s="4"/>
      <c r="B214" s="4" t="s">
        <v>250</v>
      </c>
      <c r="C214" s="4">
        <v>130</v>
      </c>
      <c r="D214" s="4">
        <v>6</v>
      </c>
      <c r="E214" s="4">
        <v>-11960</v>
      </c>
      <c r="F214" s="5" t="s">
        <v>277</v>
      </c>
      <c r="G214" s="4" t="s">
        <v>280</v>
      </c>
      <c r="H214" s="4" t="s">
        <v>287</v>
      </c>
    </row>
    <row r="215" spans="1:8" x14ac:dyDescent="0.25">
      <c r="A215" s="4"/>
      <c r="B215" s="4" t="s">
        <v>250</v>
      </c>
      <c r="C215" s="4">
        <v>130</v>
      </c>
      <c r="D215" s="4">
        <v>7</v>
      </c>
      <c r="E215" s="4">
        <v>-11963</v>
      </c>
      <c r="F215" s="5" t="s">
        <v>277</v>
      </c>
      <c r="G215" s="4" t="s">
        <v>288</v>
      </c>
      <c r="H215" s="4" t="s">
        <v>289</v>
      </c>
    </row>
    <row r="216" spans="1:8" x14ac:dyDescent="0.25">
      <c r="A216" s="4"/>
      <c r="B216" s="4" t="s">
        <v>250</v>
      </c>
      <c r="C216" s="4">
        <v>130</v>
      </c>
      <c r="D216" s="4">
        <v>8</v>
      </c>
      <c r="E216" s="4">
        <v>-11962</v>
      </c>
      <c r="F216" s="5" t="s">
        <v>277</v>
      </c>
      <c r="G216" s="4" t="s">
        <v>280</v>
      </c>
      <c r="H216" s="4" t="s">
        <v>290</v>
      </c>
    </row>
    <row r="217" spans="1:8" x14ac:dyDescent="0.25">
      <c r="A217" s="4"/>
      <c r="B217" s="4" t="s">
        <v>250</v>
      </c>
      <c r="C217" s="4">
        <v>130</v>
      </c>
      <c r="D217" s="4">
        <v>9</v>
      </c>
      <c r="E217" s="4">
        <v>-11959</v>
      </c>
      <c r="F217" s="5" t="s">
        <v>277</v>
      </c>
      <c r="G217" s="4" t="s">
        <v>285</v>
      </c>
      <c r="H217" s="4" t="s">
        <v>291</v>
      </c>
    </row>
    <row r="218" spans="1:8" x14ac:dyDescent="0.25">
      <c r="A218" s="4"/>
      <c r="B218" s="4" t="s">
        <v>250</v>
      </c>
      <c r="C218" s="4">
        <v>140</v>
      </c>
      <c r="D218" s="4">
        <v>1</v>
      </c>
      <c r="E218" s="4">
        <v>-11970</v>
      </c>
      <c r="F218" s="5" t="s">
        <v>292</v>
      </c>
      <c r="G218" s="4" t="s">
        <v>293</v>
      </c>
      <c r="H218" s="4" t="s">
        <v>294</v>
      </c>
    </row>
    <row r="219" spans="1:8" x14ac:dyDescent="0.25">
      <c r="A219" s="4"/>
      <c r="B219" s="4" t="s">
        <v>250</v>
      </c>
      <c r="C219" s="4">
        <v>140</v>
      </c>
      <c r="D219" s="4">
        <v>2</v>
      </c>
      <c r="E219" s="4">
        <v>-11968</v>
      </c>
      <c r="F219" s="5" t="s">
        <v>292</v>
      </c>
      <c r="G219" s="4" t="s">
        <v>295</v>
      </c>
      <c r="H219" s="4" t="s">
        <v>296</v>
      </c>
    </row>
    <row r="220" spans="1:8" x14ac:dyDescent="0.25">
      <c r="A220" s="4"/>
      <c r="B220" s="4" t="s">
        <v>250</v>
      </c>
      <c r="C220" s="4">
        <v>140</v>
      </c>
      <c r="D220" s="4">
        <v>3</v>
      </c>
      <c r="E220" s="4">
        <v>-11969</v>
      </c>
      <c r="F220" s="5" t="s">
        <v>292</v>
      </c>
      <c r="G220" s="4" t="s">
        <v>297</v>
      </c>
      <c r="H220" s="4" t="s">
        <v>298</v>
      </c>
    </row>
    <row r="221" spans="1:8" x14ac:dyDescent="0.25">
      <c r="A221" s="4"/>
      <c r="B221" s="4" t="s">
        <v>250</v>
      </c>
      <c r="C221" s="4">
        <v>140</v>
      </c>
      <c r="D221" s="4">
        <v>4</v>
      </c>
      <c r="E221" s="4">
        <v>-11971</v>
      </c>
      <c r="F221" s="5" t="s">
        <v>292</v>
      </c>
      <c r="G221" s="4" t="s">
        <v>293</v>
      </c>
      <c r="H221" s="4" t="s">
        <v>299</v>
      </c>
    </row>
    <row r="222" spans="1:8" x14ac:dyDescent="0.25">
      <c r="A222" s="4"/>
      <c r="B222" s="4" t="s">
        <v>250</v>
      </c>
      <c r="C222" s="4">
        <v>140</v>
      </c>
      <c r="D222" s="4">
        <v>5</v>
      </c>
      <c r="E222" s="4">
        <v>-11972</v>
      </c>
      <c r="F222" s="5" t="s">
        <v>292</v>
      </c>
      <c r="G222" s="4" t="s">
        <v>297</v>
      </c>
      <c r="H222" s="4" t="s">
        <v>300</v>
      </c>
    </row>
    <row r="223" spans="1:8" x14ac:dyDescent="0.25">
      <c r="A223" s="4"/>
      <c r="B223" s="4" t="s">
        <v>250</v>
      </c>
      <c r="C223" s="4">
        <v>150</v>
      </c>
      <c r="D223" s="4">
        <v>1</v>
      </c>
      <c r="E223" s="4">
        <v>-11974</v>
      </c>
      <c r="F223" s="5" t="s">
        <v>301</v>
      </c>
      <c r="G223" s="4" t="s">
        <v>297</v>
      </c>
      <c r="H223" s="4" t="s">
        <v>302</v>
      </c>
    </row>
    <row r="224" spans="1:8" x14ac:dyDescent="0.25">
      <c r="A224" s="4"/>
      <c r="B224" s="4" t="s">
        <v>250</v>
      </c>
      <c r="C224" s="4">
        <v>150</v>
      </c>
      <c r="D224" s="4">
        <v>2</v>
      </c>
      <c r="E224" s="4">
        <v>-11973</v>
      </c>
      <c r="F224" s="5" t="s">
        <v>301</v>
      </c>
      <c r="G224" s="4" t="s">
        <v>303</v>
      </c>
      <c r="H224" s="4" t="s">
        <v>304</v>
      </c>
    </row>
    <row r="225" spans="1:8" x14ac:dyDescent="0.25">
      <c r="A225" s="4"/>
      <c r="B225" s="4" t="s">
        <v>250</v>
      </c>
      <c r="C225" s="4">
        <v>150</v>
      </c>
      <c r="D225" s="4">
        <v>3</v>
      </c>
      <c r="E225" s="4">
        <v>-11975</v>
      </c>
      <c r="F225" s="5" t="s">
        <v>301</v>
      </c>
      <c r="G225" s="4" t="s">
        <v>305</v>
      </c>
      <c r="H225" s="4" t="s">
        <v>306</v>
      </c>
    </row>
    <row r="226" spans="1:8" x14ac:dyDescent="0.25">
      <c r="A226" s="4"/>
      <c r="B226" s="4" t="s">
        <v>250</v>
      </c>
      <c r="C226" s="4">
        <v>150</v>
      </c>
      <c r="D226" s="4">
        <v>4</v>
      </c>
      <c r="E226" s="4">
        <v>-11976</v>
      </c>
      <c r="F226" s="5" t="s">
        <v>301</v>
      </c>
      <c r="G226" s="4" t="s">
        <v>303</v>
      </c>
      <c r="H226" s="4" t="s">
        <v>307</v>
      </c>
    </row>
    <row r="227" spans="1:8" x14ac:dyDescent="0.25">
      <c r="A227" s="4"/>
      <c r="B227" s="4" t="s">
        <v>250</v>
      </c>
      <c r="C227" s="4">
        <v>150</v>
      </c>
      <c r="D227" s="4">
        <v>5</v>
      </c>
      <c r="E227" s="4">
        <v>-11977</v>
      </c>
      <c r="F227" s="5" t="s">
        <v>301</v>
      </c>
      <c r="G227" s="4" t="s">
        <v>305</v>
      </c>
      <c r="H227" s="4" t="s">
        <v>308</v>
      </c>
    </row>
    <row r="228" spans="1:8" x14ac:dyDescent="0.25">
      <c r="A228" s="4"/>
      <c r="B228" s="4" t="s">
        <v>250</v>
      </c>
      <c r="C228" s="4">
        <v>150</v>
      </c>
      <c r="D228" s="4">
        <v>7</v>
      </c>
      <c r="E228" s="4">
        <v>-15629</v>
      </c>
      <c r="F228" s="5" t="s">
        <v>301</v>
      </c>
      <c r="G228" s="4" t="s">
        <v>309</v>
      </c>
      <c r="H228" s="4" t="s">
        <v>310</v>
      </c>
    </row>
    <row r="229" spans="1:8" x14ac:dyDescent="0.25">
      <c r="A229" s="4"/>
      <c r="B229" s="4" t="s">
        <v>250</v>
      </c>
      <c r="C229" s="4">
        <v>160</v>
      </c>
      <c r="D229" s="4">
        <v>1</v>
      </c>
      <c r="E229" s="4">
        <v>-11982</v>
      </c>
      <c r="F229" s="5" t="s">
        <v>311</v>
      </c>
      <c r="G229" s="4" t="s">
        <v>312</v>
      </c>
      <c r="H229" s="4" t="s">
        <v>313</v>
      </c>
    </row>
    <row r="230" spans="1:8" x14ac:dyDescent="0.25">
      <c r="A230" s="4"/>
      <c r="B230" s="4" t="s">
        <v>250</v>
      </c>
      <c r="C230" s="4">
        <v>160</v>
      </c>
      <c r="D230" s="4">
        <v>2</v>
      </c>
      <c r="E230" s="4">
        <v>-11981</v>
      </c>
      <c r="F230" s="5" t="s">
        <v>311</v>
      </c>
      <c r="G230" s="4" t="s">
        <v>314</v>
      </c>
      <c r="H230" s="4" t="s">
        <v>315</v>
      </c>
    </row>
    <row r="231" spans="1:8" x14ac:dyDescent="0.25">
      <c r="A231" s="4"/>
      <c r="B231" s="4" t="s">
        <v>250</v>
      </c>
      <c r="C231" s="4">
        <v>160</v>
      </c>
      <c r="D231" s="4">
        <v>3</v>
      </c>
      <c r="E231" s="4">
        <v>-11980</v>
      </c>
      <c r="F231" s="5" t="s">
        <v>311</v>
      </c>
      <c r="G231" s="4" t="s">
        <v>274</v>
      </c>
      <c r="H231" s="4" t="s">
        <v>316</v>
      </c>
    </row>
    <row r="232" spans="1:8" x14ac:dyDescent="0.25">
      <c r="A232" s="4"/>
      <c r="B232" s="4" t="s">
        <v>250</v>
      </c>
      <c r="C232" s="4">
        <v>160</v>
      </c>
      <c r="D232" s="4">
        <v>4</v>
      </c>
      <c r="E232" s="4">
        <v>-11979</v>
      </c>
      <c r="F232" s="5" t="s">
        <v>311</v>
      </c>
      <c r="G232" s="4" t="s">
        <v>317</v>
      </c>
      <c r="H232" s="4" t="s">
        <v>318</v>
      </c>
    </row>
    <row r="233" spans="1:8" x14ac:dyDescent="0.25">
      <c r="A233" s="7"/>
      <c r="B233" s="7" t="s">
        <v>319</v>
      </c>
      <c r="C233" s="7" t="s">
        <v>320</v>
      </c>
      <c r="D233" s="7">
        <v>1</v>
      </c>
      <c r="E233" s="7">
        <v>-13090</v>
      </c>
      <c r="F233" s="8" t="s">
        <v>321</v>
      </c>
      <c r="G233" s="4" t="s">
        <v>322</v>
      </c>
      <c r="H233" s="7" t="s">
        <v>324</v>
      </c>
    </row>
    <row r="234" spans="1:8" x14ac:dyDescent="0.25">
      <c r="A234" s="7"/>
      <c r="B234" s="7"/>
      <c r="C234" s="7"/>
      <c r="D234" s="7"/>
      <c r="E234" s="7"/>
      <c r="F234" s="8"/>
      <c r="G234" s="4" t="s">
        <v>323</v>
      </c>
      <c r="H234" s="7"/>
    </row>
    <row r="235" spans="1:8" x14ac:dyDescent="0.25">
      <c r="A235" s="7"/>
      <c r="B235" s="7" t="s">
        <v>319</v>
      </c>
      <c r="C235" s="7">
        <v>120</v>
      </c>
      <c r="D235" s="7">
        <v>1</v>
      </c>
      <c r="E235" s="7">
        <v>-13091</v>
      </c>
      <c r="F235" s="8" t="s">
        <v>243</v>
      </c>
      <c r="G235" s="4" t="s">
        <v>244</v>
      </c>
      <c r="H235" s="7" t="s">
        <v>246</v>
      </c>
    </row>
    <row r="236" spans="1:8" x14ac:dyDescent="0.25">
      <c r="A236" s="7"/>
      <c r="B236" s="7"/>
      <c r="C236" s="7"/>
      <c r="D236" s="7"/>
      <c r="E236" s="7"/>
      <c r="F236" s="8"/>
      <c r="G236" s="4" t="s">
        <v>245</v>
      </c>
      <c r="H236" s="7"/>
    </row>
    <row r="237" spans="1:8" x14ac:dyDescent="0.25">
      <c r="A237" s="4"/>
      <c r="B237" s="4" t="s">
        <v>319</v>
      </c>
      <c r="C237" s="4">
        <v>140</v>
      </c>
      <c r="D237" s="4">
        <v>1</v>
      </c>
      <c r="E237" s="4">
        <v>-12031</v>
      </c>
      <c r="F237" s="5" t="s">
        <v>247</v>
      </c>
      <c r="G237" s="4" t="s">
        <v>248</v>
      </c>
      <c r="H237" s="4" t="s">
        <v>249</v>
      </c>
    </row>
    <row r="238" spans="1:8" x14ac:dyDescent="0.25">
      <c r="A238" s="4"/>
      <c r="B238" s="4" t="s">
        <v>319</v>
      </c>
      <c r="C238" s="4">
        <v>235</v>
      </c>
      <c r="D238" s="4">
        <v>1</v>
      </c>
      <c r="E238" s="4">
        <v>-13233</v>
      </c>
      <c r="F238" s="5" t="s">
        <v>325</v>
      </c>
      <c r="G238" s="4" t="s">
        <v>326</v>
      </c>
      <c r="H238" s="4" t="s">
        <v>327</v>
      </c>
    </row>
    <row r="239" spans="1:8" x14ac:dyDescent="0.25">
      <c r="A239" s="7"/>
      <c r="B239" s="7" t="s">
        <v>319</v>
      </c>
      <c r="C239" s="7">
        <v>274</v>
      </c>
      <c r="D239" s="7">
        <v>1</v>
      </c>
      <c r="E239" s="7">
        <v>-13116</v>
      </c>
      <c r="F239" s="8" t="s">
        <v>328</v>
      </c>
      <c r="G239" s="4" t="s">
        <v>329</v>
      </c>
      <c r="H239" s="7" t="s">
        <v>331</v>
      </c>
    </row>
    <row r="240" spans="1:8" x14ac:dyDescent="0.25">
      <c r="A240" s="7"/>
      <c r="B240" s="7"/>
      <c r="C240" s="7"/>
      <c r="D240" s="7"/>
      <c r="E240" s="7"/>
      <c r="F240" s="8"/>
      <c r="G240" s="4" t="s">
        <v>330</v>
      </c>
      <c r="H240" s="7"/>
    </row>
    <row r="241" spans="1:8" x14ac:dyDescent="0.25">
      <c r="A241" s="4"/>
      <c r="B241" s="4" t="s">
        <v>319</v>
      </c>
      <c r="C241" s="4">
        <v>326</v>
      </c>
      <c r="D241" s="4">
        <v>1</v>
      </c>
      <c r="E241" s="4">
        <v>-14513</v>
      </c>
      <c r="F241" s="5" t="s">
        <v>332</v>
      </c>
      <c r="G241" s="4" t="s">
        <v>333</v>
      </c>
      <c r="H241" s="4" t="s">
        <v>334</v>
      </c>
    </row>
    <row r="242" spans="1:8" x14ac:dyDescent="0.25">
      <c r="A242" s="4"/>
      <c r="B242" s="4" t="s">
        <v>335</v>
      </c>
      <c r="C242" s="4">
        <v>187</v>
      </c>
      <c r="D242" s="4">
        <v>1</v>
      </c>
      <c r="E242" s="4">
        <v>-13936</v>
      </c>
      <c r="F242" s="5" t="s">
        <v>227</v>
      </c>
      <c r="G242" s="4" t="s">
        <v>228</v>
      </c>
      <c r="H242" s="4" t="s">
        <v>229</v>
      </c>
    </row>
    <row r="243" spans="1:8" x14ac:dyDescent="0.25">
      <c r="A243" s="4"/>
      <c r="B243" s="4" t="s">
        <v>335</v>
      </c>
      <c r="C243" s="4">
        <v>323</v>
      </c>
      <c r="D243" s="4">
        <v>1</v>
      </c>
      <c r="E243" s="4">
        <v>-13063</v>
      </c>
      <c r="F243" s="5" t="s">
        <v>336</v>
      </c>
      <c r="G243" s="4" t="s">
        <v>337</v>
      </c>
      <c r="H243" s="4" t="s">
        <v>338</v>
      </c>
    </row>
    <row r="244" spans="1:8" x14ac:dyDescent="0.25">
      <c r="A244" s="7"/>
      <c r="B244" s="7" t="s">
        <v>335</v>
      </c>
      <c r="C244" s="7">
        <v>499</v>
      </c>
      <c r="D244" s="7">
        <v>1</v>
      </c>
      <c r="E244" s="7">
        <v>-11987</v>
      </c>
      <c r="F244" s="8" t="s">
        <v>339</v>
      </c>
      <c r="G244" s="4" t="s">
        <v>340</v>
      </c>
      <c r="H244" s="7" t="s">
        <v>342</v>
      </c>
    </row>
    <row r="245" spans="1:8" x14ac:dyDescent="0.25">
      <c r="A245" s="7"/>
      <c r="B245" s="7"/>
      <c r="C245" s="7"/>
      <c r="D245" s="7"/>
      <c r="E245" s="7"/>
      <c r="F245" s="8"/>
      <c r="G245" s="4" t="s">
        <v>341</v>
      </c>
      <c r="H245" s="7"/>
    </row>
    <row r="246" spans="1:8" x14ac:dyDescent="0.25">
      <c r="A246" s="4"/>
      <c r="B246" s="4" t="s">
        <v>335</v>
      </c>
      <c r="C246" s="4">
        <v>499</v>
      </c>
      <c r="D246" s="4">
        <v>2</v>
      </c>
      <c r="E246" s="4">
        <v>-11990</v>
      </c>
      <c r="F246" s="5" t="s">
        <v>339</v>
      </c>
      <c r="G246" s="4" t="s">
        <v>343</v>
      </c>
      <c r="H246" s="4" t="s">
        <v>344</v>
      </c>
    </row>
    <row r="247" spans="1:8" x14ac:dyDescent="0.25">
      <c r="A247" s="4"/>
      <c r="B247" s="4" t="s">
        <v>345</v>
      </c>
      <c r="C247" s="4">
        <v>110</v>
      </c>
      <c r="D247" s="4">
        <v>1</v>
      </c>
      <c r="E247" s="4">
        <v>-11944</v>
      </c>
      <c r="F247" s="5" t="s">
        <v>346</v>
      </c>
      <c r="G247" s="4" t="s">
        <v>347</v>
      </c>
      <c r="H247" s="4" t="s">
        <v>348</v>
      </c>
    </row>
    <row r="248" spans="1:8" x14ac:dyDescent="0.25">
      <c r="A248" s="4"/>
      <c r="B248" s="4" t="s">
        <v>345</v>
      </c>
      <c r="C248" s="4">
        <v>110</v>
      </c>
      <c r="D248" s="4">
        <v>2</v>
      </c>
      <c r="E248" s="4">
        <v>-11943</v>
      </c>
      <c r="F248" s="5" t="s">
        <v>346</v>
      </c>
      <c r="G248" s="4" t="s">
        <v>349</v>
      </c>
      <c r="H248" s="4" t="s">
        <v>350</v>
      </c>
    </row>
    <row r="249" spans="1:8" x14ac:dyDescent="0.25">
      <c r="A249" s="4"/>
      <c r="B249" s="4" t="s">
        <v>345</v>
      </c>
      <c r="C249" s="4">
        <v>110</v>
      </c>
      <c r="D249" s="4">
        <v>3</v>
      </c>
      <c r="E249" s="4">
        <v>-11942</v>
      </c>
      <c r="F249" s="5" t="s">
        <v>346</v>
      </c>
      <c r="G249" s="4" t="s">
        <v>351</v>
      </c>
      <c r="H249" s="4" t="s">
        <v>352</v>
      </c>
    </row>
    <row r="250" spans="1:8" x14ac:dyDescent="0.25">
      <c r="A250" s="4"/>
      <c r="B250" s="4" t="s">
        <v>345</v>
      </c>
      <c r="C250" s="4">
        <v>110</v>
      </c>
      <c r="D250" s="4">
        <v>4</v>
      </c>
      <c r="E250" s="4">
        <v>-11941</v>
      </c>
      <c r="F250" s="5" t="s">
        <v>346</v>
      </c>
      <c r="G250" s="4" t="s">
        <v>353</v>
      </c>
      <c r="H250" s="4" t="s">
        <v>354</v>
      </c>
    </row>
    <row r="251" spans="1:8" x14ac:dyDescent="0.25">
      <c r="A251" s="4"/>
      <c r="B251" s="4" t="s">
        <v>345</v>
      </c>
      <c r="C251" s="4">
        <v>110</v>
      </c>
      <c r="D251" s="4">
        <v>5</v>
      </c>
      <c r="E251" s="4">
        <v>-11940</v>
      </c>
      <c r="F251" s="5" t="s">
        <v>346</v>
      </c>
      <c r="G251" s="4" t="s">
        <v>353</v>
      </c>
      <c r="H251" s="4" t="s">
        <v>355</v>
      </c>
    </row>
    <row r="252" spans="1:8" x14ac:dyDescent="0.25">
      <c r="A252" s="4"/>
      <c r="B252" s="4" t="s">
        <v>345</v>
      </c>
      <c r="C252" s="4">
        <v>120</v>
      </c>
      <c r="D252" s="4">
        <v>1</v>
      </c>
      <c r="E252" s="4">
        <v>-11945</v>
      </c>
      <c r="F252" s="5" t="s">
        <v>356</v>
      </c>
      <c r="G252" s="4" t="s">
        <v>351</v>
      </c>
      <c r="H252" s="4" t="s">
        <v>357</v>
      </c>
    </row>
    <row r="253" spans="1:8" x14ac:dyDescent="0.25">
      <c r="A253" s="7"/>
      <c r="B253" s="7" t="s">
        <v>345</v>
      </c>
      <c r="C253" s="7">
        <v>125</v>
      </c>
      <c r="D253" s="7">
        <v>1</v>
      </c>
      <c r="E253" s="7">
        <v>-11946</v>
      </c>
      <c r="F253" s="8" t="s">
        <v>358</v>
      </c>
      <c r="G253" s="7" t="s">
        <v>359</v>
      </c>
      <c r="H253" s="4" t="s">
        <v>360</v>
      </c>
    </row>
    <row r="254" spans="1:8" x14ac:dyDescent="0.25">
      <c r="A254" s="7"/>
      <c r="B254" s="7"/>
      <c r="C254" s="7"/>
      <c r="D254" s="7"/>
      <c r="E254" s="7"/>
      <c r="F254" s="8"/>
      <c r="G254" s="7"/>
      <c r="H254" s="4" t="s">
        <v>361</v>
      </c>
    </row>
    <row r="255" spans="1:8" x14ac:dyDescent="0.25">
      <c r="A255" s="7"/>
      <c r="B255" s="7" t="s">
        <v>345</v>
      </c>
      <c r="C255" s="7">
        <v>130</v>
      </c>
      <c r="D255" s="7">
        <v>1</v>
      </c>
      <c r="E255" s="7">
        <v>-11949</v>
      </c>
      <c r="F255" s="8" t="s">
        <v>362</v>
      </c>
      <c r="G255" s="7" t="s">
        <v>363</v>
      </c>
      <c r="H255" s="4" t="s">
        <v>364</v>
      </c>
    </row>
    <row r="256" spans="1:8" x14ac:dyDescent="0.25">
      <c r="A256" s="7"/>
      <c r="B256" s="7"/>
      <c r="C256" s="7"/>
      <c r="D256" s="7"/>
      <c r="E256" s="7"/>
      <c r="F256" s="8"/>
      <c r="G256" s="7"/>
      <c r="H256" s="4" t="s">
        <v>365</v>
      </c>
    </row>
    <row r="257" spans="1:8" x14ac:dyDescent="0.25">
      <c r="A257" s="4"/>
      <c r="B257" s="4" t="s">
        <v>345</v>
      </c>
      <c r="C257" s="4">
        <v>130</v>
      </c>
      <c r="D257" s="4">
        <v>2</v>
      </c>
      <c r="E257" s="4">
        <v>-11947</v>
      </c>
      <c r="F257" s="5" t="s">
        <v>362</v>
      </c>
      <c r="G257" s="4" t="s">
        <v>366</v>
      </c>
      <c r="H257" s="4" t="s">
        <v>367</v>
      </c>
    </row>
    <row r="258" spans="1:8" x14ac:dyDescent="0.25">
      <c r="A258" s="4"/>
      <c r="B258" s="4" t="s">
        <v>345</v>
      </c>
      <c r="C258" s="4">
        <v>130</v>
      </c>
      <c r="D258" s="4">
        <v>3</v>
      </c>
      <c r="E258" s="4">
        <v>-11948</v>
      </c>
      <c r="F258" s="5" t="s">
        <v>362</v>
      </c>
      <c r="G258" s="4" t="s">
        <v>368</v>
      </c>
      <c r="H258" s="4" t="s">
        <v>369</v>
      </c>
    </row>
    <row r="259" spans="1:8" x14ac:dyDescent="0.25">
      <c r="A259" s="4"/>
      <c r="B259" s="4" t="s">
        <v>345</v>
      </c>
      <c r="C259" s="4">
        <v>140</v>
      </c>
      <c r="D259" s="4">
        <v>1</v>
      </c>
      <c r="E259" s="4">
        <v>-11950</v>
      </c>
      <c r="F259" s="5" t="s">
        <v>370</v>
      </c>
      <c r="G259" s="4" t="s">
        <v>368</v>
      </c>
      <c r="H259" s="4" t="s">
        <v>371</v>
      </c>
    </row>
    <row r="260" spans="1:8" x14ac:dyDescent="0.25">
      <c r="A260" s="4"/>
      <c r="B260" s="4" t="s">
        <v>345</v>
      </c>
      <c r="C260" s="4">
        <v>150</v>
      </c>
      <c r="D260" s="4">
        <v>1</v>
      </c>
      <c r="E260" s="4">
        <v>-11951</v>
      </c>
      <c r="F260" s="5" t="s">
        <v>372</v>
      </c>
      <c r="G260" s="4" t="s">
        <v>373</v>
      </c>
      <c r="H260" s="4" t="s">
        <v>374</v>
      </c>
    </row>
    <row r="261" spans="1:8" x14ac:dyDescent="0.25">
      <c r="A261" s="4"/>
      <c r="B261" s="4" t="s">
        <v>345</v>
      </c>
      <c r="C261" s="4">
        <v>150</v>
      </c>
      <c r="D261" s="4">
        <v>2</v>
      </c>
      <c r="E261" s="4">
        <v>-11952</v>
      </c>
      <c r="F261" s="5" t="s">
        <v>372</v>
      </c>
      <c r="G261" s="4" t="s">
        <v>375</v>
      </c>
      <c r="H261" s="4" t="s">
        <v>376</v>
      </c>
    </row>
    <row r="262" spans="1:8" x14ac:dyDescent="0.25">
      <c r="A262" s="4"/>
      <c r="B262" s="4" t="s">
        <v>377</v>
      </c>
      <c r="C262" s="4">
        <v>110</v>
      </c>
      <c r="D262" s="4">
        <v>1</v>
      </c>
      <c r="E262" s="4">
        <v>-12270</v>
      </c>
      <c r="F262" s="5" t="s">
        <v>378</v>
      </c>
      <c r="G262" s="4" t="s">
        <v>379</v>
      </c>
      <c r="H262" s="4" t="s">
        <v>380</v>
      </c>
    </row>
    <row r="263" spans="1:8" x14ac:dyDescent="0.25">
      <c r="A263" s="4"/>
      <c r="B263" s="4" t="s">
        <v>377</v>
      </c>
      <c r="C263" s="4">
        <v>131</v>
      </c>
      <c r="D263" s="4">
        <v>1</v>
      </c>
      <c r="E263" s="4">
        <v>-12271</v>
      </c>
      <c r="F263" s="5" t="s">
        <v>381</v>
      </c>
      <c r="G263" s="4" t="s">
        <v>382</v>
      </c>
      <c r="H263" s="4" t="s">
        <v>383</v>
      </c>
    </row>
    <row r="264" spans="1:8" x14ac:dyDescent="0.25">
      <c r="A264" s="4"/>
      <c r="B264" s="4" t="s">
        <v>384</v>
      </c>
      <c r="C264" s="4">
        <v>110</v>
      </c>
      <c r="D264" s="4">
        <v>1</v>
      </c>
      <c r="E264" s="4">
        <v>-12092</v>
      </c>
      <c r="F264" s="5" t="s">
        <v>385</v>
      </c>
      <c r="G264" s="4" t="s">
        <v>386</v>
      </c>
      <c r="H264" s="4" t="s">
        <v>387</v>
      </c>
    </row>
    <row r="265" spans="1:8" x14ac:dyDescent="0.25">
      <c r="A265" s="4"/>
      <c r="B265" s="4" t="s">
        <v>384</v>
      </c>
      <c r="C265" s="4">
        <v>110</v>
      </c>
      <c r="D265" s="4">
        <v>2</v>
      </c>
      <c r="E265" s="4">
        <v>-12091</v>
      </c>
      <c r="F265" s="5" t="s">
        <v>385</v>
      </c>
      <c r="G265" s="4" t="s">
        <v>386</v>
      </c>
      <c r="H265" s="4" t="s">
        <v>388</v>
      </c>
    </row>
    <row r="266" spans="1:8" x14ac:dyDescent="0.25">
      <c r="A266" s="4"/>
      <c r="B266" s="4" t="s">
        <v>389</v>
      </c>
      <c r="C266" s="4">
        <v>325</v>
      </c>
      <c r="D266" s="4">
        <v>1</v>
      </c>
      <c r="E266" s="4">
        <v>-13064</v>
      </c>
      <c r="F266" s="5" t="s">
        <v>336</v>
      </c>
      <c r="G266" s="4" t="s">
        <v>337</v>
      </c>
      <c r="H266" s="4" t="s">
        <v>338</v>
      </c>
    </row>
    <row r="267" spans="1:8" x14ac:dyDescent="0.25">
      <c r="A267" s="7"/>
      <c r="B267" s="7" t="s">
        <v>390</v>
      </c>
      <c r="C267" s="7">
        <v>110</v>
      </c>
      <c r="D267" s="7">
        <v>1</v>
      </c>
      <c r="E267" s="7">
        <v>-12151</v>
      </c>
      <c r="F267" s="8" t="s">
        <v>391</v>
      </c>
      <c r="G267" s="4" t="s">
        <v>392</v>
      </c>
      <c r="H267" s="7" t="s">
        <v>394</v>
      </c>
    </row>
    <row r="268" spans="1:8" x14ac:dyDescent="0.25">
      <c r="A268" s="7"/>
      <c r="B268" s="7"/>
      <c r="C268" s="7"/>
      <c r="D268" s="7"/>
      <c r="E268" s="7"/>
      <c r="F268" s="8"/>
      <c r="G268" s="4" t="s">
        <v>393</v>
      </c>
      <c r="H268" s="7"/>
    </row>
    <row r="269" spans="1:8" x14ac:dyDescent="0.25">
      <c r="A269" s="7"/>
      <c r="B269" s="7" t="s">
        <v>390</v>
      </c>
      <c r="C269" s="7">
        <v>110</v>
      </c>
      <c r="D269" s="7">
        <v>2</v>
      </c>
      <c r="E269" s="7">
        <v>-12150</v>
      </c>
      <c r="F269" s="8" t="s">
        <v>391</v>
      </c>
      <c r="G269" s="4" t="s">
        <v>392</v>
      </c>
      <c r="H269" s="7" t="s">
        <v>395</v>
      </c>
    </row>
    <row r="270" spans="1:8" x14ac:dyDescent="0.25">
      <c r="A270" s="7"/>
      <c r="B270" s="7"/>
      <c r="C270" s="7"/>
      <c r="D270" s="7"/>
      <c r="E270" s="7"/>
      <c r="F270" s="8"/>
      <c r="G270" s="4" t="s">
        <v>393</v>
      </c>
      <c r="H270" s="7"/>
    </row>
    <row r="271" spans="1:8" x14ac:dyDescent="0.25">
      <c r="A271" s="7"/>
      <c r="B271" s="7" t="s">
        <v>390</v>
      </c>
      <c r="C271" s="7">
        <v>130</v>
      </c>
      <c r="D271" s="7">
        <v>1</v>
      </c>
      <c r="E271" s="7">
        <v>-12166</v>
      </c>
      <c r="F271" s="8" t="s">
        <v>396</v>
      </c>
      <c r="G271" s="4" t="s">
        <v>393</v>
      </c>
      <c r="H271" s="4" t="s">
        <v>397</v>
      </c>
    </row>
    <row r="272" spans="1:8" x14ac:dyDescent="0.25">
      <c r="A272" s="7"/>
      <c r="B272" s="7"/>
      <c r="C272" s="7"/>
      <c r="D272" s="7"/>
      <c r="E272" s="7"/>
      <c r="F272" s="8"/>
      <c r="G272" s="4" t="s">
        <v>392</v>
      </c>
      <c r="H272" s="4" t="s">
        <v>398</v>
      </c>
    </row>
    <row r="273" spans="1:8" x14ac:dyDescent="0.25">
      <c r="A273" s="4"/>
      <c r="B273" s="4" t="s">
        <v>399</v>
      </c>
      <c r="C273" s="4">
        <v>264</v>
      </c>
      <c r="D273" s="4">
        <v>1</v>
      </c>
      <c r="E273" s="4">
        <v>-12142</v>
      </c>
      <c r="F273" s="5" t="s">
        <v>400</v>
      </c>
      <c r="G273" s="4" t="s">
        <v>401</v>
      </c>
      <c r="H273" s="4" t="s">
        <v>402</v>
      </c>
    </row>
    <row r="274" spans="1:8" x14ac:dyDescent="0.25">
      <c r="A274" s="4"/>
      <c r="B274" s="4" t="s">
        <v>399</v>
      </c>
      <c r="C274" s="4">
        <v>273</v>
      </c>
      <c r="D274" s="4">
        <v>1</v>
      </c>
      <c r="E274" s="4">
        <v>-13242</v>
      </c>
      <c r="F274" s="5" t="s">
        <v>161</v>
      </c>
      <c r="G274" s="4" t="s">
        <v>162</v>
      </c>
      <c r="H274" s="4" t="s">
        <v>163</v>
      </c>
    </row>
    <row r="275" spans="1:8" x14ac:dyDescent="0.25">
      <c r="A275" s="4"/>
      <c r="B275" s="4" t="s">
        <v>399</v>
      </c>
      <c r="C275" s="4">
        <v>313</v>
      </c>
      <c r="D275" s="4">
        <v>1</v>
      </c>
      <c r="E275" s="4">
        <v>-11896</v>
      </c>
      <c r="F275" s="5" t="s">
        <v>403</v>
      </c>
      <c r="G275" s="4" t="s">
        <v>404</v>
      </c>
      <c r="H275" s="4" t="s">
        <v>405</v>
      </c>
    </row>
    <row r="276" spans="1:8" x14ac:dyDescent="0.25">
      <c r="A276" s="4"/>
      <c r="B276" s="4" t="s">
        <v>406</v>
      </c>
      <c r="C276" s="4">
        <v>110</v>
      </c>
      <c r="D276" s="4">
        <v>1</v>
      </c>
      <c r="E276" s="4">
        <v>-12186</v>
      </c>
      <c r="F276" s="5" t="s">
        <v>407</v>
      </c>
      <c r="G276" s="4" t="s">
        <v>408</v>
      </c>
      <c r="H276" s="4" t="s">
        <v>409</v>
      </c>
    </row>
    <row r="277" spans="1:8" x14ac:dyDescent="0.25">
      <c r="A277" s="4"/>
      <c r="B277" s="4" t="s">
        <v>406</v>
      </c>
      <c r="C277" s="4">
        <v>110</v>
      </c>
      <c r="D277" s="4">
        <v>2</v>
      </c>
      <c r="E277" s="4">
        <v>-12185</v>
      </c>
      <c r="F277" s="5" t="s">
        <v>407</v>
      </c>
      <c r="G277" s="4" t="s">
        <v>408</v>
      </c>
      <c r="H277" s="4" t="s">
        <v>410</v>
      </c>
    </row>
    <row r="278" spans="1:8" x14ac:dyDescent="0.25">
      <c r="A278" s="4"/>
      <c r="B278" s="4" t="s">
        <v>406</v>
      </c>
      <c r="C278" s="4">
        <v>110</v>
      </c>
      <c r="D278" s="4">
        <v>3</v>
      </c>
      <c r="E278" s="4">
        <v>-12187</v>
      </c>
      <c r="F278" s="5" t="s">
        <v>407</v>
      </c>
      <c r="G278" s="4" t="s">
        <v>408</v>
      </c>
      <c r="H278" s="4" t="s">
        <v>411</v>
      </c>
    </row>
    <row r="279" spans="1:8" x14ac:dyDescent="0.25">
      <c r="A279" s="4"/>
      <c r="B279" s="4" t="s">
        <v>406</v>
      </c>
      <c r="C279" s="4">
        <v>130</v>
      </c>
      <c r="D279" s="4">
        <v>2</v>
      </c>
      <c r="E279" s="4">
        <v>-12188</v>
      </c>
      <c r="F279" s="5" t="s">
        <v>412</v>
      </c>
      <c r="G279" s="4" t="s">
        <v>408</v>
      </c>
      <c r="H279" s="4" t="s">
        <v>413</v>
      </c>
    </row>
    <row r="280" spans="1:8" x14ac:dyDescent="0.25">
      <c r="A280" s="4"/>
      <c r="B280" s="4" t="s">
        <v>414</v>
      </c>
      <c r="C280" s="4">
        <v>110</v>
      </c>
      <c r="D280" s="4">
        <v>1</v>
      </c>
      <c r="E280" s="4">
        <v>-12102</v>
      </c>
      <c r="F280" s="5" t="s">
        <v>415</v>
      </c>
      <c r="G280" s="4" t="s">
        <v>416</v>
      </c>
      <c r="H280" s="4" t="s">
        <v>417</v>
      </c>
    </row>
    <row r="281" spans="1:8" x14ac:dyDescent="0.25">
      <c r="A281" s="4"/>
      <c r="B281" s="4" t="s">
        <v>414</v>
      </c>
      <c r="C281" s="4">
        <v>110</v>
      </c>
      <c r="D281" s="4">
        <v>2</v>
      </c>
      <c r="E281" s="4">
        <v>-12105</v>
      </c>
      <c r="F281" s="5" t="s">
        <v>415</v>
      </c>
      <c r="G281" s="4" t="s">
        <v>418</v>
      </c>
      <c r="H281" s="4" t="s">
        <v>419</v>
      </c>
    </row>
    <row r="282" spans="1:8" x14ac:dyDescent="0.25">
      <c r="A282" s="4"/>
      <c r="B282" s="4" t="s">
        <v>414</v>
      </c>
      <c r="C282" s="4">
        <v>110</v>
      </c>
      <c r="D282" s="4">
        <v>3</v>
      </c>
      <c r="E282" s="4">
        <v>-12106</v>
      </c>
      <c r="F282" s="5" t="s">
        <v>415</v>
      </c>
      <c r="G282" s="4" t="s">
        <v>420</v>
      </c>
      <c r="H282" s="4" t="s">
        <v>421</v>
      </c>
    </row>
    <row r="283" spans="1:8" x14ac:dyDescent="0.25">
      <c r="A283" s="4"/>
      <c r="B283" s="4" t="s">
        <v>414</v>
      </c>
      <c r="C283" s="4">
        <v>110</v>
      </c>
      <c r="D283" s="4">
        <v>4</v>
      </c>
      <c r="E283" s="4">
        <v>-12103</v>
      </c>
      <c r="F283" s="5" t="s">
        <v>415</v>
      </c>
      <c r="G283" s="4" t="s">
        <v>422</v>
      </c>
      <c r="H283" s="4" t="s">
        <v>423</v>
      </c>
    </row>
    <row r="284" spans="1:8" x14ac:dyDescent="0.25">
      <c r="A284" s="4"/>
      <c r="B284" s="4" t="s">
        <v>414</v>
      </c>
      <c r="C284" s="4">
        <v>110</v>
      </c>
      <c r="D284" s="4">
        <v>5</v>
      </c>
      <c r="E284" s="4">
        <v>-12104</v>
      </c>
      <c r="F284" s="5" t="s">
        <v>415</v>
      </c>
      <c r="G284" s="4" t="s">
        <v>424</v>
      </c>
      <c r="H284" s="4" t="s">
        <v>425</v>
      </c>
    </row>
    <row r="285" spans="1:8" x14ac:dyDescent="0.25">
      <c r="A285" s="4"/>
      <c r="B285" s="4" t="s">
        <v>414</v>
      </c>
      <c r="C285" s="4">
        <v>110</v>
      </c>
      <c r="D285" s="4">
        <v>7</v>
      </c>
      <c r="E285" s="4">
        <v>-15602</v>
      </c>
      <c r="F285" s="5" t="s">
        <v>415</v>
      </c>
      <c r="G285" s="4" t="s">
        <v>426</v>
      </c>
      <c r="H285" s="4" t="s">
        <v>427</v>
      </c>
    </row>
    <row r="286" spans="1:8" x14ac:dyDescent="0.25">
      <c r="A286" s="4"/>
      <c r="B286" s="4" t="s">
        <v>414</v>
      </c>
      <c r="C286" s="4">
        <v>120</v>
      </c>
      <c r="D286" s="4">
        <v>2</v>
      </c>
      <c r="E286" s="4">
        <v>-12107</v>
      </c>
      <c r="F286" s="5" t="s">
        <v>428</v>
      </c>
      <c r="G286" s="4" t="s">
        <v>418</v>
      </c>
      <c r="H286" s="4" t="s">
        <v>429</v>
      </c>
    </row>
    <row r="287" spans="1:8" x14ac:dyDescent="0.25">
      <c r="A287" s="4"/>
      <c r="B287" s="4" t="s">
        <v>414</v>
      </c>
      <c r="C287" s="4">
        <v>125</v>
      </c>
      <c r="D287" s="4">
        <v>1</v>
      </c>
      <c r="E287" s="4">
        <v>-12108</v>
      </c>
      <c r="F287" s="5" t="s">
        <v>430</v>
      </c>
      <c r="G287" s="4" t="s">
        <v>431</v>
      </c>
      <c r="H287" s="4" t="s">
        <v>432</v>
      </c>
    </row>
    <row r="288" spans="1:8" x14ac:dyDescent="0.25">
      <c r="A288" s="4"/>
      <c r="B288" s="4" t="s">
        <v>414</v>
      </c>
      <c r="C288" s="4">
        <v>130</v>
      </c>
      <c r="D288" s="4">
        <v>1</v>
      </c>
      <c r="E288" s="4">
        <v>-12110</v>
      </c>
      <c r="F288" s="5" t="s">
        <v>433</v>
      </c>
      <c r="G288" s="4" t="s">
        <v>434</v>
      </c>
      <c r="H288" s="4" t="s">
        <v>435</v>
      </c>
    </row>
    <row r="289" spans="1:8" x14ac:dyDescent="0.25">
      <c r="A289" s="4"/>
      <c r="B289" s="4" t="s">
        <v>414</v>
      </c>
      <c r="C289" s="4">
        <v>130</v>
      </c>
      <c r="D289" s="4">
        <v>2</v>
      </c>
      <c r="E289" s="4">
        <v>-12111</v>
      </c>
      <c r="F289" s="5" t="s">
        <v>433</v>
      </c>
      <c r="G289" s="4" t="s">
        <v>436</v>
      </c>
      <c r="H289" s="4" t="s">
        <v>437</v>
      </c>
    </row>
    <row r="290" spans="1:8" x14ac:dyDescent="0.25">
      <c r="A290" s="4"/>
      <c r="B290" s="4" t="s">
        <v>414</v>
      </c>
      <c r="C290" s="4">
        <v>130</v>
      </c>
      <c r="D290" s="4">
        <v>3</v>
      </c>
      <c r="E290" s="4">
        <v>-12109</v>
      </c>
      <c r="F290" s="5" t="s">
        <v>433</v>
      </c>
      <c r="G290" s="4" t="s">
        <v>438</v>
      </c>
      <c r="H290" s="4" t="s">
        <v>439</v>
      </c>
    </row>
    <row r="291" spans="1:8" x14ac:dyDescent="0.25">
      <c r="A291" s="4"/>
      <c r="B291" s="4" t="s">
        <v>414</v>
      </c>
      <c r="C291" s="4">
        <v>130</v>
      </c>
      <c r="D291" s="4">
        <v>4</v>
      </c>
      <c r="E291" s="4">
        <v>-15603</v>
      </c>
      <c r="F291" s="5" t="s">
        <v>433</v>
      </c>
      <c r="G291" s="4" t="s">
        <v>440</v>
      </c>
      <c r="H291" s="4" t="s">
        <v>441</v>
      </c>
    </row>
    <row r="292" spans="1:8" x14ac:dyDescent="0.25">
      <c r="A292" s="4"/>
      <c r="B292" s="4" t="s">
        <v>414</v>
      </c>
      <c r="C292" s="4">
        <v>150</v>
      </c>
      <c r="D292" s="4">
        <v>1</v>
      </c>
      <c r="E292" s="4">
        <v>-12135</v>
      </c>
      <c r="F292" s="5" t="s">
        <v>442</v>
      </c>
      <c r="G292" s="4" t="s">
        <v>401</v>
      </c>
      <c r="H292" s="4" t="s">
        <v>443</v>
      </c>
    </row>
    <row r="293" spans="1:8" x14ac:dyDescent="0.25">
      <c r="A293" s="4"/>
      <c r="B293" s="4" t="s">
        <v>414</v>
      </c>
      <c r="C293" s="4">
        <v>157</v>
      </c>
      <c r="D293" s="4">
        <v>1</v>
      </c>
      <c r="E293" s="4">
        <v>-12143</v>
      </c>
      <c r="F293" s="5" t="s">
        <v>400</v>
      </c>
      <c r="G293" s="4" t="s">
        <v>401</v>
      </c>
      <c r="H293" s="4" t="s">
        <v>402</v>
      </c>
    </row>
    <row r="294" spans="1:8" x14ac:dyDescent="0.25">
      <c r="A294" s="7"/>
      <c r="B294" s="7" t="s">
        <v>444</v>
      </c>
      <c r="C294" s="7">
        <v>110</v>
      </c>
      <c r="D294" s="7">
        <v>2</v>
      </c>
      <c r="E294" s="7">
        <v>-11676</v>
      </c>
      <c r="F294" s="8" t="s">
        <v>445</v>
      </c>
      <c r="G294" s="4" t="s">
        <v>446</v>
      </c>
      <c r="H294" s="7" t="s">
        <v>451</v>
      </c>
    </row>
    <row r="295" spans="1:8" x14ac:dyDescent="0.25">
      <c r="A295" s="7"/>
      <c r="B295" s="7"/>
      <c r="C295" s="7"/>
      <c r="D295" s="7"/>
      <c r="E295" s="7"/>
      <c r="F295" s="8"/>
      <c r="G295" s="4" t="s">
        <v>447</v>
      </c>
      <c r="H295" s="7"/>
    </row>
    <row r="296" spans="1:8" x14ac:dyDescent="0.25">
      <c r="A296" s="7"/>
      <c r="B296" s="7"/>
      <c r="C296" s="7"/>
      <c r="D296" s="7"/>
      <c r="E296" s="7"/>
      <c r="F296" s="8"/>
      <c r="G296" s="4" t="s">
        <v>448</v>
      </c>
      <c r="H296" s="7"/>
    </row>
    <row r="297" spans="1:8" x14ac:dyDescent="0.25">
      <c r="A297" s="7"/>
      <c r="B297" s="7"/>
      <c r="C297" s="7"/>
      <c r="D297" s="7"/>
      <c r="E297" s="7"/>
      <c r="F297" s="8"/>
      <c r="G297" s="4" t="s">
        <v>449</v>
      </c>
      <c r="H297" s="7"/>
    </row>
    <row r="298" spans="1:8" x14ac:dyDescent="0.25">
      <c r="A298" s="7"/>
      <c r="B298" s="7"/>
      <c r="C298" s="7"/>
      <c r="D298" s="7"/>
      <c r="E298" s="7"/>
      <c r="F298" s="8"/>
      <c r="G298" s="4" t="s">
        <v>450</v>
      </c>
      <c r="H298" s="7"/>
    </row>
    <row r="299" spans="1:8" x14ac:dyDescent="0.25">
      <c r="A299" s="7"/>
      <c r="B299" s="7" t="s">
        <v>444</v>
      </c>
      <c r="C299" s="7">
        <v>110</v>
      </c>
      <c r="D299" s="7">
        <v>3</v>
      </c>
      <c r="E299" s="7">
        <v>-11677</v>
      </c>
      <c r="F299" s="8" t="s">
        <v>445</v>
      </c>
      <c r="G299" s="4" t="s">
        <v>446</v>
      </c>
      <c r="H299" s="7" t="s">
        <v>452</v>
      </c>
    </row>
    <row r="300" spans="1:8" x14ac:dyDescent="0.25">
      <c r="A300" s="7"/>
      <c r="B300" s="7"/>
      <c r="C300" s="7"/>
      <c r="D300" s="7"/>
      <c r="E300" s="7"/>
      <c r="F300" s="8"/>
      <c r="G300" s="4" t="s">
        <v>447</v>
      </c>
      <c r="H300" s="7"/>
    </row>
    <row r="301" spans="1:8" x14ac:dyDescent="0.25">
      <c r="A301" s="7"/>
      <c r="B301" s="7"/>
      <c r="C301" s="7"/>
      <c r="D301" s="7"/>
      <c r="E301" s="7"/>
      <c r="F301" s="8"/>
      <c r="G301" s="4" t="s">
        <v>448</v>
      </c>
      <c r="H301" s="7"/>
    </row>
    <row r="302" spans="1:8" x14ac:dyDescent="0.25">
      <c r="A302" s="7"/>
      <c r="B302" s="7"/>
      <c r="C302" s="7"/>
      <c r="D302" s="7"/>
      <c r="E302" s="7"/>
      <c r="F302" s="8"/>
      <c r="G302" s="4" t="s">
        <v>449</v>
      </c>
      <c r="H302" s="7"/>
    </row>
    <row r="303" spans="1:8" x14ac:dyDescent="0.25">
      <c r="A303" s="7"/>
      <c r="B303" s="7"/>
      <c r="C303" s="7"/>
      <c r="D303" s="7"/>
      <c r="E303" s="7"/>
      <c r="F303" s="8"/>
      <c r="G303" s="4" t="s">
        <v>450</v>
      </c>
      <c r="H303" s="7"/>
    </row>
    <row r="304" spans="1:8" x14ac:dyDescent="0.25">
      <c r="A304" s="7"/>
      <c r="B304" s="7" t="s">
        <v>444</v>
      </c>
      <c r="C304" s="7">
        <v>110</v>
      </c>
      <c r="D304" s="7">
        <v>4</v>
      </c>
      <c r="E304" s="7">
        <v>-11679</v>
      </c>
      <c r="F304" s="8" t="s">
        <v>445</v>
      </c>
      <c r="G304" s="4" t="s">
        <v>446</v>
      </c>
      <c r="H304" s="7" t="s">
        <v>453</v>
      </c>
    </row>
    <row r="305" spans="1:8" x14ac:dyDescent="0.25">
      <c r="A305" s="7"/>
      <c r="B305" s="7"/>
      <c r="C305" s="7"/>
      <c r="D305" s="7"/>
      <c r="E305" s="7"/>
      <c r="F305" s="8"/>
      <c r="G305" s="4" t="s">
        <v>447</v>
      </c>
      <c r="H305" s="7"/>
    </row>
    <row r="306" spans="1:8" x14ac:dyDescent="0.25">
      <c r="A306" s="7"/>
      <c r="B306" s="7"/>
      <c r="C306" s="7"/>
      <c r="D306" s="7"/>
      <c r="E306" s="7"/>
      <c r="F306" s="8"/>
      <c r="G306" s="4" t="s">
        <v>448</v>
      </c>
      <c r="H306" s="7"/>
    </row>
    <row r="307" spans="1:8" x14ac:dyDescent="0.25">
      <c r="A307" s="7"/>
      <c r="B307" s="7"/>
      <c r="C307" s="7"/>
      <c r="D307" s="7"/>
      <c r="E307" s="7"/>
      <c r="F307" s="8"/>
      <c r="G307" s="4" t="s">
        <v>449</v>
      </c>
      <c r="H307" s="7"/>
    </row>
    <row r="308" spans="1:8" x14ac:dyDescent="0.25">
      <c r="A308" s="7"/>
      <c r="B308" s="7"/>
      <c r="C308" s="7"/>
      <c r="D308" s="7"/>
      <c r="E308" s="7"/>
      <c r="F308" s="8"/>
      <c r="G308" s="4" t="s">
        <v>450</v>
      </c>
      <c r="H308" s="7"/>
    </row>
    <row r="309" spans="1:8" x14ac:dyDescent="0.25">
      <c r="A309" s="7"/>
      <c r="B309" s="7" t="s">
        <v>444</v>
      </c>
      <c r="C309" s="7">
        <v>110</v>
      </c>
      <c r="D309" s="7">
        <v>5</v>
      </c>
      <c r="E309" s="7">
        <v>-11678</v>
      </c>
      <c r="F309" s="8" t="s">
        <v>445</v>
      </c>
      <c r="G309" s="4" t="s">
        <v>446</v>
      </c>
      <c r="H309" s="7" t="s">
        <v>454</v>
      </c>
    </row>
    <row r="310" spans="1:8" x14ac:dyDescent="0.25">
      <c r="A310" s="7"/>
      <c r="B310" s="7"/>
      <c r="C310" s="7"/>
      <c r="D310" s="7"/>
      <c r="E310" s="7"/>
      <c r="F310" s="8"/>
      <c r="G310" s="4" t="s">
        <v>447</v>
      </c>
      <c r="H310" s="7"/>
    </row>
    <row r="311" spans="1:8" x14ac:dyDescent="0.25">
      <c r="A311" s="7"/>
      <c r="B311" s="7"/>
      <c r="C311" s="7"/>
      <c r="D311" s="7"/>
      <c r="E311" s="7"/>
      <c r="F311" s="8"/>
      <c r="G311" s="4" t="s">
        <v>448</v>
      </c>
      <c r="H311" s="7"/>
    </row>
    <row r="312" spans="1:8" x14ac:dyDescent="0.25">
      <c r="A312" s="7"/>
      <c r="B312" s="7"/>
      <c r="C312" s="7"/>
      <c r="D312" s="7"/>
      <c r="E312" s="7"/>
      <c r="F312" s="8"/>
      <c r="G312" s="4" t="s">
        <v>449</v>
      </c>
      <c r="H312" s="7"/>
    </row>
    <row r="313" spans="1:8" x14ac:dyDescent="0.25">
      <c r="A313" s="7"/>
      <c r="B313" s="7"/>
      <c r="C313" s="7"/>
      <c r="D313" s="7"/>
      <c r="E313" s="7"/>
      <c r="F313" s="8"/>
      <c r="G313" s="4" t="s">
        <v>450</v>
      </c>
      <c r="H313" s="7"/>
    </row>
    <row r="314" spans="1:8" x14ac:dyDescent="0.25">
      <c r="A314" s="7"/>
      <c r="B314" s="7" t="s">
        <v>444</v>
      </c>
      <c r="C314" s="7">
        <v>110</v>
      </c>
      <c r="D314" s="7">
        <v>6</v>
      </c>
      <c r="E314" s="7">
        <v>-11681</v>
      </c>
      <c r="F314" s="8" t="s">
        <v>445</v>
      </c>
      <c r="G314" s="4" t="s">
        <v>446</v>
      </c>
      <c r="H314" s="7" t="s">
        <v>455</v>
      </c>
    </row>
    <row r="315" spans="1:8" x14ac:dyDescent="0.25">
      <c r="A315" s="7"/>
      <c r="B315" s="7"/>
      <c r="C315" s="7"/>
      <c r="D315" s="7"/>
      <c r="E315" s="7"/>
      <c r="F315" s="8"/>
      <c r="G315" s="4" t="s">
        <v>447</v>
      </c>
      <c r="H315" s="7"/>
    </row>
    <row r="316" spans="1:8" x14ac:dyDescent="0.25">
      <c r="A316" s="7"/>
      <c r="B316" s="7"/>
      <c r="C316" s="7"/>
      <c r="D316" s="7"/>
      <c r="E316" s="7"/>
      <c r="F316" s="8"/>
      <c r="G316" s="4" t="s">
        <v>448</v>
      </c>
      <c r="H316" s="7"/>
    </row>
    <row r="317" spans="1:8" x14ac:dyDescent="0.25">
      <c r="A317" s="7"/>
      <c r="B317" s="7"/>
      <c r="C317" s="7"/>
      <c r="D317" s="7"/>
      <c r="E317" s="7"/>
      <c r="F317" s="8"/>
      <c r="G317" s="4" t="s">
        <v>449</v>
      </c>
      <c r="H317" s="7"/>
    </row>
    <row r="318" spans="1:8" x14ac:dyDescent="0.25">
      <c r="A318" s="7"/>
      <c r="B318" s="7"/>
      <c r="C318" s="7"/>
      <c r="D318" s="7"/>
      <c r="E318" s="7"/>
      <c r="F318" s="8"/>
      <c r="G318" s="4" t="s">
        <v>450</v>
      </c>
      <c r="H318" s="7"/>
    </row>
    <row r="319" spans="1:8" x14ac:dyDescent="0.25">
      <c r="A319" s="7"/>
      <c r="B319" s="7" t="s">
        <v>444</v>
      </c>
      <c r="C319" s="7">
        <v>110</v>
      </c>
      <c r="D319" s="7">
        <v>7</v>
      </c>
      <c r="E319" s="7">
        <v>-11680</v>
      </c>
      <c r="F319" s="8" t="s">
        <v>445</v>
      </c>
      <c r="G319" s="4" t="s">
        <v>446</v>
      </c>
      <c r="H319" s="7" t="s">
        <v>456</v>
      </c>
    </row>
    <row r="320" spans="1:8" x14ac:dyDescent="0.25">
      <c r="A320" s="7"/>
      <c r="B320" s="7"/>
      <c r="C320" s="7"/>
      <c r="D320" s="7"/>
      <c r="E320" s="7"/>
      <c r="F320" s="8"/>
      <c r="G320" s="4" t="s">
        <v>447</v>
      </c>
      <c r="H320" s="7"/>
    </row>
    <row r="321" spans="1:8" x14ac:dyDescent="0.25">
      <c r="A321" s="7"/>
      <c r="B321" s="7"/>
      <c r="C321" s="7"/>
      <c r="D321" s="7"/>
      <c r="E321" s="7"/>
      <c r="F321" s="8"/>
      <c r="G321" s="4" t="s">
        <v>448</v>
      </c>
      <c r="H321" s="7"/>
    </row>
    <row r="322" spans="1:8" x14ac:dyDescent="0.25">
      <c r="A322" s="7"/>
      <c r="B322" s="7"/>
      <c r="C322" s="7"/>
      <c r="D322" s="7"/>
      <c r="E322" s="7"/>
      <c r="F322" s="8"/>
      <c r="G322" s="4" t="s">
        <v>449</v>
      </c>
      <c r="H322" s="7"/>
    </row>
    <row r="323" spans="1:8" x14ac:dyDescent="0.25">
      <c r="A323" s="7"/>
      <c r="B323" s="7"/>
      <c r="C323" s="7"/>
      <c r="D323" s="7"/>
      <c r="E323" s="7"/>
      <c r="F323" s="8"/>
      <c r="G323" s="4" t="s">
        <v>450</v>
      </c>
      <c r="H323" s="7"/>
    </row>
    <row r="324" spans="1:8" x14ac:dyDescent="0.25">
      <c r="A324" s="7"/>
      <c r="B324" s="7" t="s">
        <v>444</v>
      </c>
      <c r="C324" s="7">
        <v>130</v>
      </c>
      <c r="D324" s="7">
        <v>1</v>
      </c>
      <c r="E324" s="7">
        <v>-11696</v>
      </c>
      <c r="F324" s="8" t="s">
        <v>457</v>
      </c>
      <c r="G324" s="4" t="s">
        <v>458</v>
      </c>
      <c r="H324" s="7" t="s">
        <v>460</v>
      </c>
    </row>
    <row r="325" spans="1:8" x14ac:dyDescent="0.25">
      <c r="A325" s="7"/>
      <c r="B325" s="7"/>
      <c r="C325" s="7"/>
      <c r="D325" s="7"/>
      <c r="E325" s="7"/>
      <c r="F325" s="8"/>
      <c r="G325" s="4" t="s">
        <v>448</v>
      </c>
      <c r="H325" s="7"/>
    </row>
    <row r="326" spans="1:8" x14ac:dyDescent="0.25">
      <c r="A326" s="7"/>
      <c r="B326" s="7"/>
      <c r="C326" s="7"/>
      <c r="D326" s="7"/>
      <c r="E326" s="7"/>
      <c r="F326" s="8"/>
      <c r="G326" s="4" t="s">
        <v>459</v>
      </c>
      <c r="H326" s="7"/>
    </row>
    <row r="327" spans="1:8" x14ac:dyDescent="0.25">
      <c r="A327" s="7"/>
      <c r="B327" s="7" t="s">
        <v>444</v>
      </c>
      <c r="C327" s="7">
        <v>130</v>
      </c>
      <c r="D327" s="7">
        <v>2</v>
      </c>
      <c r="E327" s="7">
        <v>-11697</v>
      </c>
      <c r="F327" s="8" t="s">
        <v>457</v>
      </c>
      <c r="G327" s="4" t="s">
        <v>458</v>
      </c>
      <c r="H327" s="7" t="s">
        <v>461</v>
      </c>
    </row>
    <row r="328" spans="1:8" x14ac:dyDescent="0.25">
      <c r="A328" s="7"/>
      <c r="B328" s="7"/>
      <c r="C328" s="7"/>
      <c r="D328" s="7"/>
      <c r="E328" s="7"/>
      <c r="F328" s="8"/>
      <c r="G328" s="4" t="s">
        <v>448</v>
      </c>
      <c r="H328" s="7"/>
    </row>
    <row r="329" spans="1:8" x14ac:dyDescent="0.25">
      <c r="A329" s="7"/>
      <c r="B329" s="7"/>
      <c r="C329" s="7"/>
      <c r="D329" s="7"/>
      <c r="E329" s="7"/>
      <c r="F329" s="8"/>
      <c r="G329" s="4" t="s">
        <v>459</v>
      </c>
      <c r="H329" s="7"/>
    </row>
    <row r="330" spans="1:8" x14ac:dyDescent="0.25">
      <c r="A330" s="7"/>
      <c r="B330" s="7" t="s">
        <v>444</v>
      </c>
      <c r="C330" s="7">
        <v>130</v>
      </c>
      <c r="D330" s="7">
        <v>3</v>
      </c>
      <c r="E330" s="7">
        <v>-11695</v>
      </c>
      <c r="F330" s="8" t="s">
        <v>457</v>
      </c>
      <c r="G330" s="4" t="s">
        <v>458</v>
      </c>
      <c r="H330" s="7" t="s">
        <v>462</v>
      </c>
    </row>
    <row r="331" spans="1:8" x14ac:dyDescent="0.25">
      <c r="A331" s="7"/>
      <c r="B331" s="7"/>
      <c r="C331" s="7"/>
      <c r="D331" s="7"/>
      <c r="E331" s="7"/>
      <c r="F331" s="8"/>
      <c r="G331" s="4" t="s">
        <v>448</v>
      </c>
      <c r="H331" s="7"/>
    </row>
    <row r="332" spans="1:8" x14ac:dyDescent="0.25">
      <c r="A332" s="7"/>
      <c r="B332" s="7"/>
      <c r="C332" s="7"/>
      <c r="D332" s="7"/>
      <c r="E332" s="7"/>
      <c r="F332" s="8"/>
      <c r="G332" s="4" t="s">
        <v>459</v>
      </c>
      <c r="H332" s="7"/>
    </row>
    <row r="333" spans="1:8" x14ac:dyDescent="0.25">
      <c r="A333" s="7"/>
      <c r="B333" s="7" t="s">
        <v>444</v>
      </c>
      <c r="C333" s="7">
        <v>150</v>
      </c>
      <c r="D333" s="7">
        <v>1</v>
      </c>
      <c r="E333" s="7">
        <v>-11699</v>
      </c>
      <c r="F333" s="8" t="s">
        <v>463</v>
      </c>
      <c r="G333" s="4" t="s">
        <v>450</v>
      </c>
      <c r="H333" s="7" t="s">
        <v>464</v>
      </c>
    </row>
    <row r="334" spans="1:8" x14ac:dyDescent="0.25">
      <c r="A334" s="7"/>
      <c r="B334" s="7"/>
      <c r="C334" s="7"/>
      <c r="D334" s="7"/>
      <c r="E334" s="7"/>
      <c r="F334" s="8"/>
      <c r="G334" s="4" t="s">
        <v>458</v>
      </c>
      <c r="H334" s="7"/>
    </row>
    <row r="335" spans="1:8" x14ac:dyDescent="0.25">
      <c r="A335" s="7"/>
      <c r="B335" s="7" t="s">
        <v>444</v>
      </c>
      <c r="C335" s="7">
        <v>150</v>
      </c>
      <c r="D335" s="7">
        <v>2</v>
      </c>
      <c r="E335" s="7">
        <v>-11698</v>
      </c>
      <c r="F335" s="8" t="s">
        <v>463</v>
      </c>
      <c r="G335" s="4" t="s">
        <v>450</v>
      </c>
      <c r="H335" s="7" t="s">
        <v>465</v>
      </c>
    </row>
    <row r="336" spans="1:8" x14ac:dyDescent="0.25">
      <c r="A336" s="7"/>
      <c r="B336" s="7"/>
      <c r="C336" s="7"/>
      <c r="D336" s="7"/>
      <c r="E336" s="7"/>
      <c r="F336" s="8"/>
      <c r="G336" s="4" t="s">
        <v>458</v>
      </c>
      <c r="H336" s="7"/>
    </row>
    <row r="337" spans="1:8" x14ac:dyDescent="0.25">
      <c r="A337" s="7"/>
      <c r="B337" s="7" t="s">
        <v>444</v>
      </c>
      <c r="C337" s="7">
        <v>156</v>
      </c>
      <c r="D337" s="7">
        <v>1</v>
      </c>
      <c r="E337" s="7">
        <v>-11701</v>
      </c>
      <c r="F337" s="8" t="s">
        <v>466</v>
      </c>
      <c r="G337" s="4" t="s">
        <v>449</v>
      </c>
      <c r="H337" s="7" t="s">
        <v>467</v>
      </c>
    </row>
    <row r="338" spans="1:8" x14ac:dyDescent="0.25">
      <c r="A338" s="7"/>
      <c r="B338" s="7"/>
      <c r="C338" s="7"/>
      <c r="D338" s="7"/>
      <c r="E338" s="7"/>
      <c r="F338" s="8"/>
      <c r="G338" s="4" t="s">
        <v>446</v>
      </c>
      <c r="H338" s="7"/>
    </row>
    <row r="339" spans="1:8" x14ac:dyDescent="0.25">
      <c r="A339" s="7"/>
      <c r="B339" s="7" t="s">
        <v>444</v>
      </c>
      <c r="C339" s="7">
        <v>156</v>
      </c>
      <c r="D339" s="7">
        <v>2</v>
      </c>
      <c r="E339" s="7">
        <v>-11700</v>
      </c>
      <c r="F339" s="8" t="s">
        <v>466</v>
      </c>
      <c r="G339" s="4" t="s">
        <v>449</v>
      </c>
      <c r="H339" s="7" t="s">
        <v>468</v>
      </c>
    </row>
    <row r="340" spans="1:8" x14ac:dyDescent="0.25">
      <c r="A340" s="7"/>
      <c r="B340" s="7"/>
      <c r="C340" s="7"/>
      <c r="D340" s="7"/>
      <c r="E340" s="7"/>
      <c r="F340" s="8"/>
      <c r="G340" s="4" t="s">
        <v>446</v>
      </c>
      <c r="H340" s="7"/>
    </row>
    <row r="341" spans="1:8" x14ac:dyDescent="0.25">
      <c r="A341" s="4"/>
      <c r="B341" s="4" t="s">
        <v>444</v>
      </c>
      <c r="C341" s="4">
        <v>170</v>
      </c>
      <c r="D341" s="4">
        <v>1</v>
      </c>
      <c r="E341" s="4">
        <v>-11704</v>
      </c>
      <c r="F341" s="5" t="s">
        <v>469</v>
      </c>
      <c r="G341" s="4" t="s">
        <v>470</v>
      </c>
      <c r="H341" s="4" t="s">
        <v>471</v>
      </c>
    </row>
    <row r="342" spans="1:8" x14ac:dyDescent="0.25">
      <c r="A342" s="4"/>
      <c r="B342" s="4" t="s">
        <v>472</v>
      </c>
      <c r="C342" s="4">
        <v>110</v>
      </c>
      <c r="D342" s="4">
        <v>1</v>
      </c>
      <c r="E342" s="4">
        <v>-11718</v>
      </c>
      <c r="F342" s="5" t="s">
        <v>473</v>
      </c>
      <c r="G342" s="4" t="s">
        <v>474</v>
      </c>
      <c r="H342" s="4" t="s">
        <v>475</v>
      </c>
    </row>
    <row r="343" spans="1:8" x14ac:dyDescent="0.25">
      <c r="A343" s="7"/>
      <c r="B343" s="7" t="s">
        <v>472</v>
      </c>
      <c r="C343" s="7">
        <v>110</v>
      </c>
      <c r="D343" s="7">
        <v>2</v>
      </c>
      <c r="E343" s="7">
        <v>-11717</v>
      </c>
      <c r="F343" s="8" t="s">
        <v>473</v>
      </c>
      <c r="G343" s="4" t="s">
        <v>474</v>
      </c>
      <c r="H343" s="7" t="s">
        <v>477</v>
      </c>
    </row>
    <row r="344" spans="1:8" x14ac:dyDescent="0.25">
      <c r="A344" s="7"/>
      <c r="B344" s="7"/>
      <c r="C344" s="7"/>
      <c r="D344" s="7"/>
      <c r="E344" s="7"/>
      <c r="F344" s="8"/>
      <c r="G344" s="4" t="s">
        <v>476</v>
      </c>
      <c r="H344" s="7"/>
    </row>
    <row r="345" spans="1:8" x14ac:dyDescent="0.25">
      <c r="A345" s="4"/>
      <c r="B345" s="4" t="s">
        <v>472</v>
      </c>
      <c r="C345" s="4">
        <v>130</v>
      </c>
      <c r="D345" s="4">
        <v>1</v>
      </c>
      <c r="E345" s="4">
        <v>-11719</v>
      </c>
      <c r="F345" s="5" t="s">
        <v>478</v>
      </c>
      <c r="G345" s="4" t="s">
        <v>476</v>
      </c>
      <c r="H345" s="4" t="s">
        <v>479</v>
      </c>
    </row>
    <row r="346" spans="1:8" x14ac:dyDescent="0.25">
      <c r="A346" s="4"/>
      <c r="B346" s="4" t="s">
        <v>472</v>
      </c>
      <c r="C346" s="4">
        <v>132</v>
      </c>
      <c r="D346" s="4">
        <v>1</v>
      </c>
      <c r="E346" s="4">
        <v>-11720</v>
      </c>
      <c r="F346" s="5" t="s">
        <v>480</v>
      </c>
      <c r="G346" s="4" t="s">
        <v>474</v>
      </c>
      <c r="H346" s="4" t="s">
        <v>481</v>
      </c>
    </row>
    <row r="347" spans="1:8" x14ac:dyDescent="0.25">
      <c r="A347" s="4"/>
      <c r="B347" s="4" t="s">
        <v>472</v>
      </c>
      <c r="C347" s="4">
        <v>150</v>
      </c>
      <c r="D347" s="4">
        <v>1</v>
      </c>
      <c r="E347" s="4">
        <v>-11895</v>
      </c>
      <c r="F347" s="5" t="s">
        <v>482</v>
      </c>
      <c r="G347" s="4" t="s">
        <v>474</v>
      </c>
      <c r="H347" s="4" t="s">
        <v>483</v>
      </c>
    </row>
    <row r="348" spans="1:8" x14ac:dyDescent="0.25">
      <c r="A348" s="4"/>
      <c r="B348" s="4" t="s">
        <v>472</v>
      </c>
      <c r="C348" s="4">
        <v>152</v>
      </c>
      <c r="D348" s="4">
        <v>1</v>
      </c>
      <c r="E348" s="4">
        <v>-12863</v>
      </c>
      <c r="F348" s="5" t="s">
        <v>484</v>
      </c>
      <c r="G348" s="4" t="s">
        <v>485</v>
      </c>
      <c r="H348" s="4" t="s">
        <v>486</v>
      </c>
    </row>
    <row r="349" spans="1:8" x14ac:dyDescent="0.25">
      <c r="A349" s="4"/>
      <c r="B349" s="4" t="s">
        <v>487</v>
      </c>
      <c r="C349" s="4">
        <v>243</v>
      </c>
      <c r="D349" s="4">
        <v>1</v>
      </c>
      <c r="E349" s="4">
        <v>-12881</v>
      </c>
      <c r="F349" s="5" t="s">
        <v>488</v>
      </c>
      <c r="G349" s="4" t="s">
        <v>489</v>
      </c>
      <c r="H349" s="4" t="s">
        <v>490</v>
      </c>
    </row>
    <row r="350" spans="1:8" x14ac:dyDescent="0.25">
      <c r="A350" s="4"/>
      <c r="B350" s="4" t="s">
        <v>487</v>
      </c>
      <c r="C350" s="4">
        <v>243</v>
      </c>
      <c r="D350" s="4">
        <v>2</v>
      </c>
      <c r="E350" s="4">
        <v>-12882</v>
      </c>
      <c r="F350" s="5" t="s">
        <v>488</v>
      </c>
      <c r="G350" s="4" t="s">
        <v>489</v>
      </c>
      <c r="H350" s="4" t="s">
        <v>491</v>
      </c>
    </row>
    <row r="351" spans="1:8" x14ac:dyDescent="0.25">
      <c r="A351" s="4"/>
      <c r="B351" s="4" t="s">
        <v>492</v>
      </c>
      <c r="C351" s="4">
        <v>110</v>
      </c>
      <c r="D351" s="4">
        <v>1</v>
      </c>
      <c r="E351" s="4">
        <v>-12246</v>
      </c>
      <c r="F351" s="5" t="s">
        <v>493</v>
      </c>
      <c r="G351" s="4" t="s">
        <v>494</v>
      </c>
      <c r="H351" s="4" t="s">
        <v>495</v>
      </c>
    </row>
    <row r="352" spans="1:8" x14ac:dyDescent="0.25">
      <c r="A352" s="4"/>
      <c r="B352" s="4" t="s">
        <v>492</v>
      </c>
      <c r="C352" s="4">
        <v>110</v>
      </c>
      <c r="D352" s="4">
        <v>2</v>
      </c>
      <c r="E352" s="4">
        <v>-12244</v>
      </c>
      <c r="F352" s="5" t="s">
        <v>493</v>
      </c>
      <c r="G352" s="4" t="s">
        <v>496</v>
      </c>
      <c r="H352" s="4" t="s">
        <v>497</v>
      </c>
    </row>
    <row r="353" spans="1:8" x14ac:dyDescent="0.25">
      <c r="A353" s="4"/>
      <c r="B353" s="4" t="s">
        <v>492</v>
      </c>
      <c r="C353" s="4">
        <v>131</v>
      </c>
      <c r="D353" s="4">
        <v>1</v>
      </c>
      <c r="E353" s="4">
        <v>-12248</v>
      </c>
      <c r="F353" s="5" t="s">
        <v>498</v>
      </c>
      <c r="G353" s="4" t="s">
        <v>499</v>
      </c>
      <c r="H353" s="4" t="s">
        <v>500</v>
      </c>
    </row>
    <row r="354" spans="1:8" x14ac:dyDescent="0.25">
      <c r="A354" s="4"/>
      <c r="B354" s="4" t="s">
        <v>492</v>
      </c>
      <c r="C354" s="4">
        <v>131</v>
      </c>
      <c r="D354" s="4">
        <v>2</v>
      </c>
      <c r="E354" s="4">
        <v>-12247</v>
      </c>
      <c r="F354" s="5" t="s">
        <v>498</v>
      </c>
      <c r="G354" s="4" t="s">
        <v>501</v>
      </c>
      <c r="H354" s="4" t="s">
        <v>502</v>
      </c>
    </row>
    <row r="355" spans="1:8" x14ac:dyDescent="0.25">
      <c r="A355" s="4"/>
      <c r="B355" s="4" t="s">
        <v>503</v>
      </c>
      <c r="C355" s="4">
        <v>115</v>
      </c>
      <c r="D355" s="4">
        <v>1</v>
      </c>
      <c r="E355" s="4">
        <v>-12173</v>
      </c>
      <c r="F355" s="5" t="s">
        <v>504</v>
      </c>
      <c r="G355" s="4" t="s">
        <v>505</v>
      </c>
      <c r="H355" s="4" t="s">
        <v>506</v>
      </c>
    </row>
    <row r="356" spans="1:8" x14ac:dyDescent="0.25">
      <c r="A356" s="4"/>
      <c r="B356" s="4" t="s">
        <v>503</v>
      </c>
      <c r="C356" s="4">
        <v>138</v>
      </c>
      <c r="D356" s="4">
        <v>1</v>
      </c>
      <c r="E356" s="4">
        <v>-12204</v>
      </c>
      <c r="F356" s="5" t="s">
        <v>507</v>
      </c>
      <c r="G356" s="4" t="s">
        <v>505</v>
      </c>
      <c r="H356" s="4" t="s">
        <v>508</v>
      </c>
    </row>
    <row r="357" spans="1:8" x14ac:dyDescent="0.25">
      <c r="A357" s="4"/>
      <c r="B357" s="4" t="s">
        <v>509</v>
      </c>
      <c r="C357" s="4">
        <v>150</v>
      </c>
      <c r="D357" s="4">
        <v>1</v>
      </c>
      <c r="E357" s="4">
        <v>-13241</v>
      </c>
      <c r="F357" s="5" t="s">
        <v>161</v>
      </c>
      <c r="G357" s="4" t="s">
        <v>162</v>
      </c>
      <c r="H357" s="4" t="s">
        <v>163</v>
      </c>
    </row>
    <row r="358" spans="1:8" x14ac:dyDescent="0.25">
      <c r="A358" s="4"/>
      <c r="B358" s="4" t="s">
        <v>510</v>
      </c>
      <c r="C358" s="4">
        <v>112</v>
      </c>
      <c r="D358" s="4">
        <v>1</v>
      </c>
      <c r="E358" s="4">
        <v>-12551</v>
      </c>
      <c r="F358" s="5" t="s">
        <v>511</v>
      </c>
      <c r="G358" s="4" t="s">
        <v>512</v>
      </c>
      <c r="H358" s="4" t="s">
        <v>513</v>
      </c>
    </row>
    <row r="359" spans="1:8" x14ac:dyDescent="0.25">
      <c r="A359" s="4"/>
      <c r="B359" s="4" t="s">
        <v>510</v>
      </c>
      <c r="C359" s="4">
        <v>112</v>
      </c>
      <c r="D359" s="4">
        <v>2</v>
      </c>
      <c r="E359" s="4">
        <v>-12550</v>
      </c>
      <c r="F359" s="5" t="s">
        <v>511</v>
      </c>
      <c r="G359" s="4" t="s">
        <v>514</v>
      </c>
      <c r="H359" s="4" t="s">
        <v>515</v>
      </c>
    </row>
    <row r="360" spans="1:8" x14ac:dyDescent="0.25">
      <c r="A360" s="4"/>
      <c r="B360" s="4" t="s">
        <v>510</v>
      </c>
      <c r="C360" s="4">
        <v>112</v>
      </c>
      <c r="D360" s="4">
        <v>3</v>
      </c>
      <c r="E360" s="4">
        <v>-12554</v>
      </c>
      <c r="F360" s="5" t="s">
        <v>511</v>
      </c>
      <c r="G360" s="4" t="s">
        <v>516</v>
      </c>
      <c r="H360" s="4" t="s">
        <v>517</v>
      </c>
    </row>
    <row r="361" spans="1:8" x14ac:dyDescent="0.25">
      <c r="A361" s="4"/>
      <c r="B361" s="4" t="s">
        <v>510</v>
      </c>
      <c r="C361" s="4">
        <v>115</v>
      </c>
      <c r="D361" s="4">
        <v>1</v>
      </c>
      <c r="E361" s="4">
        <v>-12561</v>
      </c>
      <c r="F361" s="5" t="s">
        <v>518</v>
      </c>
      <c r="G361" s="4" t="s">
        <v>519</v>
      </c>
      <c r="H361" s="4" t="s">
        <v>520</v>
      </c>
    </row>
    <row r="362" spans="1:8" x14ac:dyDescent="0.25">
      <c r="A362" s="4"/>
      <c r="B362" s="4" t="s">
        <v>510</v>
      </c>
      <c r="C362" s="4">
        <v>115</v>
      </c>
      <c r="D362" s="4">
        <v>2</v>
      </c>
      <c r="E362" s="4">
        <v>-12560</v>
      </c>
      <c r="F362" s="5" t="s">
        <v>518</v>
      </c>
      <c r="G362" s="4" t="s">
        <v>521</v>
      </c>
      <c r="H362" s="4" t="s">
        <v>522</v>
      </c>
    </row>
    <row r="363" spans="1:8" x14ac:dyDescent="0.25">
      <c r="A363" s="4"/>
      <c r="B363" s="4" t="s">
        <v>510</v>
      </c>
      <c r="C363" s="4">
        <v>115</v>
      </c>
      <c r="D363" s="4">
        <v>3</v>
      </c>
      <c r="E363" s="4">
        <v>-12563</v>
      </c>
      <c r="F363" s="5" t="s">
        <v>518</v>
      </c>
      <c r="G363" s="4" t="s">
        <v>523</v>
      </c>
      <c r="H363" s="4" t="s">
        <v>524</v>
      </c>
    </row>
    <row r="364" spans="1:8" x14ac:dyDescent="0.25">
      <c r="A364" s="4"/>
      <c r="B364" s="4" t="s">
        <v>510</v>
      </c>
      <c r="C364" s="4">
        <v>115</v>
      </c>
      <c r="D364" s="4">
        <v>4</v>
      </c>
      <c r="E364" s="4">
        <v>-12562</v>
      </c>
      <c r="F364" s="5" t="s">
        <v>518</v>
      </c>
      <c r="G364" s="4" t="s">
        <v>519</v>
      </c>
      <c r="H364" s="4" t="s">
        <v>525</v>
      </c>
    </row>
    <row r="365" spans="1:8" x14ac:dyDescent="0.25">
      <c r="A365" s="4"/>
      <c r="B365" s="4" t="s">
        <v>510</v>
      </c>
      <c r="C365" s="4">
        <v>118</v>
      </c>
      <c r="D365" s="4">
        <v>1</v>
      </c>
      <c r="E365" s="4">
        <v>-12588</v>
      </c>
      <c r="F365" s="5" t="s">
        <v>526</v>
      </c>
      <c r="G365" s="4" t="s">
        <v>527</v>
      </c>
      <c r="H365" s="4" t="s">
        <v>528</v>
      </c>
    </row>
    <row r="366" spans="1:8" x14ac:dyDescent="0.25">
      <c r="A366" s="4"/>
      <c r="B366" s="4" t="s">
        <v>510</v>
      </c>
      <c r="C366" s="4">
        <v>120</v>
      </c>
      <c r="D366" s="4">
        <v>1</v>
      </c>
      <c r="E366" s="4">
        <v>-12597</v>
      </c>
      <c r="F366" s="5" t="s">
        <v>529</v>
      </c>
      <c r="G366" s="4" t="s">
        <v>530</v>
      </c>
      <c r="H366" s="4" t="s">
        <v>531</v>
      </c>
    </row>
    <row r="367" spans="1:8" x14ac:dyDescent="0.25">
      <c r="A367" s="4"/>
      <c r="B367" s="4" t="s">
        <v>510</v>
      </c>
      <c r="C367" s="4">
        <v>120</v>
      </c>
      <c r="D367" s="4">
        <v>2</v>
      </c>
      <c r="E367" s="4">
        <v>-12596</v>
      </c>
      <c r="F367" s="5" t="s">
        <v>529</v>
      </c>
      <c r="G367" s="4" t="s">
        <v>532</v>
      </c>
      <c r="H367" s="4" t="s">
        <v>533</v>
      </c>
    </row>
    <row r="368" spans="1:8" x14ac:dyDescent="0.25">
      <c r="A368" s="4"/>
      <c r="B368" s="4" t="s">
        <v>510</v>
      </c>
      <c r="C368" s="4">
        <v>120</v>
      </c>
      <c r="D368" s="4">
        <v>3</v>
      </c>
      <c r="E368" s="4">
        <v>-12601</v>
      </c>
      <c r="F368" s="5" t="s">
        <v>529</v>
      </c>
      <c r="G368" s="4" t="s">
        <v>534</v>
      </c>
      <c r="H368" s="4" t="s">
        <v>535</v>
      </c>
    </row>
    <row r="369" spans="1:8" x14ac:dyDescent="0.25">
      <c r="A369" s="4"/>
      <c r="B369" s="4" t="s">
        <v>510</v>
      </c>
      <c r="C369" s="4">
        <v>120</v>
      </c>
      <c r="D369" s="4">
        <v>5</v>
      </c>
      <c r="E369" s="4">
        <v>-12599</v>
      </c>
      <c r="F369" s="5" t="s">
        <v>529</v>
      </c>
      <c r="G369" s="4" t="s">
        <v>536</v>
      </c>
      <c r="H369" s="4" t="s">
        <v>537</v>
      </c>
    </row>
    <row r="370" spans="1:8" x14ac:dyDescent="0.25">
      <c r="A370" s="4"/>
      <c r="B370" s="4" t="s">
        <v>510</v>
      </c>
      <c r="C370" s="4">
        <v>120</v>
      </c>
      <c r="D370" s="4">
        <v>6</v>
      </c>
      <c r="E370" s="4">
        <v>-12598</v>
      </c>
      <c r="F370" s="5" t="s">
        <v>529</v>
      </c>
      <c r="G370" s="4" t="s">
        <v>538</v>
      </c>
      <c r="H370" s="4" t="s">
        <v>539</v>
      </c>
    </row>
    <row r="371" spans="1:8" x14ac:dyDescent="0.25">
      <c r="A371" s="4"/>
      <c r="B371" s="4" t="s">
        <v>510</v>
      </c>
      <c r="C371" s="4">
        <v>222</v>
      </c>
      <c r="D371" s="4">
        <v>1</v>
      </c>
      <c r="E371" s="4">
        <v>-12603</v>
      </c>
      <c r="F371" s="5" t="s">
        <v>2</v>
      </c>
      <c r="G371" s="4" t="s">
        <v>3</v>
      </c>
      <c r="H371" s="4" t="s">
        <v>4</v>
      </c>
    </row>
    <row r="372" spans="1:8" x14ac:dyDescent="0.25">
      <c r="A372" s="4"/>
      <c r="B372" s="4" t="s">
        <v>510</v>
      </c>
      <c r="C372" s="4">
        <v>230</v>
      </c>
      <c r="D372" s="4">
        <v>1</v>
      </c>
      <c r="E372" s="4">
        <v>-12615</v>
      </c>
      <c r="F372" s="5" t="s">
        <v>540</v>
      </c>
      <c r="G372" s="4" t="s">
        <v>541</v>
      </c>
      <c r="H372" s="4" t="s">
        <v>542</v>
      </c>
    </row>
    <row r="373" spans="1:8" x14ac:dyDescent="0.25">
      <c r="A373" s="4"/>
      <c r="B373" s="4" t="s">
        <v>510</v>
      </c>
      <c r="C373" s="4">
        <v>241</v>
      </c>
      <c r="D373" s="4">
        <v>1</v>
      </c>
      <c r="E373" s="4">
        <v>-12299</v>
      </c>
      <c r="F373" s="5" t="s">
        <v>543</v>
      </c>
      <c r="G373" s="4" t="s">
        <v>544</v>
      </c>
      <c r="H373" s="4" t="s">
        <v>545</v>
      </c>
    </row>
    <row r="374" spans="1:8" x14ac:dyDescent="0.25">
      <c r="A374" s="4"/>
      <c r="B374" s="4" t="s">
        <v>510</v>
      </c>
      <c r="C374" s="4">
        <v>250</v>
      </c>
      <c r="D374" s="4">
        <v>1</v>
      </c>
      <c r="E374" s="4">
        <v>-12619</v>
      </c>
      <c r="F374" s="5" t="s">
        <v>546</v>
      </c>
      <c r="G374" s="4" t="s">
        <v>547</v>
      </c>
      <c r="H374" s="4" t="s">
        <v>548</v>
      </c>
    </row>
    <row r="375" spans="1:8" x14ac:dyDescent="0.25">
      <c r="A375" s="4"/>
      <c r="B375" s="4" t="s">
        <v>510</v>
      </c>
      <c r="C375" s="4">
        <v>270</v>
      </c>
      <c r="D375" s="4">
        <v>1</v>
      </c>
      <c r="E375" s="4">
        <v>-12622</v>
      </c>
      <c r="F375" s="5" t="s">
        <v>549</v>
      </c>
      <c r="G375" s="4" t="s">
        <v>514</v>
      </c>
      <c r="H375" s="4" t="s">
        <v>550</v>
      </c>
    </row>
    <row r="376" spans="1:8" x14ac:dyDescent="0.25">
      <c r="A376" s="4"/>
      <c r="B376" s="4" t="s">
        <v>510</v>
      </c>
      <c r="C376" s="4">
        <v>350</v>
      </c>
      <c r="D376" s="4">
        <v>1</v>
      </c>
      <c r="E376" s="4">
        <v>-12641</v>
      </c>
      <c r="F376" s="5" t="s">
        <v>551</v>
      </c>
      <c r="G376" s="4" t="s">
        <v>552</v>
      </c>
      <c r="H376" s="4" t="s">
        <v>553</v>
      </c>
    </row>
    <row r="377" spans="1:8" x14ac:dyDescent="0.25">
      <c r="A377" s="4"/>
      <c r="B377" s="4" t="s">
        <v>554</v>
      </c>
      <c r="C377" s="4" t="s">
        <v>555</v>
      </c>
      <c r="D377" s="4">
        <v>1</v>
      </c>
      <c r="E377" s="4">
        <v>-11664</v>
      </c>
      <c r="F377" s="5" t="s">
        <v>556</v>
      </c>
      <c r="G377" s="4" t="s">
        <v>557</v>
      </c>
      <c r="H377" s="4" t="s">
        <v>558</v>
      </c>
    </row>
    <row r="378" spans="1:8" x14ac:dyDescent="0.25">
      <c r="A378" s="7"/>
      <c r="B378" s="7" t="s">
        <v>554</v>
      </c>
      <c r="C378" s="7">
        <v>166</v>
      </c>
      <c r="D378" s="7">
        <v>1</v>
      </c>
      <c r="E378" s="7">
        <v>-14169</v>
      </c>
      <c r="F378" s="8" t="s">
        <v>559</v>
      </c>
      <c r="G378" s="4" t="s">
        <v>560</v>
      </c>
      <c r="H378" s="7" t="s">
        <v>562</v>
      </c>
    </row>
    <row r="379" spans="1:8" x14ac:dyDescent="0.25">
      <c r="A379" s="7"/>
      <c r="B379" s="7"/>
      <c r="C379" s="7"/>
      <c r="D379" s="7"/>
      <c r="E379" s="7"/>
      <c r="F379" s="8"/>
      <c r="G379" s="4" t="s">
        <v>561</v>
      </c>
      <c r="H379" s="7"/>
    </row>
    <row r="380" spans="1:8" x14ac:dyDescent="0.25">
      <c r="A380" s="7"/>
      <c r="B380" s="7" t="s">
        <v>554</v>
      </c>
      <c r="C380" s="7">
        <v>310</v>
      </c>
      <c r="D380" s="7">
        <v>1</v>
      </c>
      <c r="E380" s="7">
        <v>-12468</v>
      </c>
      <c r="F380" s="8" t="s">
        <v>56</v>
      </c>
      <c r="G380" s="4" t="s">
        <v>57</v>
      </c>
      <c r="H380" s="7" t="s">
        <v>62</v>
      </c>
    </row>
    <row r="381" spans="1:8" x14ac:dyDescent="0.25">
      <c r="A381" s="7"/>
      <c r="B381" s="7"/>
      <c r="C381" s="7"/>
      <c r="D381" s="7"/>
      <c r="E381" s="7"/>
      <c r="F381" s="8"/>
      <c r="G381" s="4" t="s">
        <v>58</v>
      </c>
      <c r="H381" s="7"/>
    </row>
    <row r="382" spans="1:8" x14ac:dyDescent="0.25">
      <c r="A382" s="7"/>
      <c r="B382" s="7"/>
      <c r="C382" s="7"/>
      <c r="D382" s="7"/>
      <c r="E382" s="7"/>
      <c r="F382" s="8"/>
      <c r="G382" s="4" t="s">
        <v>59</v>
      </c>
      <c r="H382" s="7"/>
    </row>
    <row r="383" spans="1:8" x14ac:dyDescent="0.25">
      <c r="A383" s="7"/>
      <c r="B383" s="7"/>
      <c r="C383" s="7"/>
      <c r="D383" s="7"/>
      <c r="E383" s="7"/>
      <c r="F383" s="8"/>
      <c r="G383" s="4" t="s">
        <v>60</v>
      </c>
      <c r="H383" s="7"/>
    </row>
    <row r="384" spans="1:8" x14ac:dyDescent="0.25">
      <c r="A384" s="7"/>
      <c r="B384" s="7"/>
      <c r="C384" s="7"/>
      <c r="D384" s="7"/>
      <c r="E384" s="7"/>
      <c r="F384" s="8"/>
      <c r="G384" s="4" t="s">
        <v>61</v>
      </c>
      <c r="H384" s="7"/>
    </row>
    <row r="385" spans="1:8" x14ac:dyDescent="0.25">
      <c r="A385" s="7"/>
      <c r="B385" s="7" t="s">
        <v>554</v>
      </c>
      <c r="C385" s="7">
        <v>320</v>
      </c>
      <c r="D385" s="7">
        <v>1</v>
      </c>
      <c r="E385" s="7">
        <v>-11689</v>
      </c>
      <c r="F385" s="8" t="s">
        <v>563</v>
      </c>
      <c r="G385" s="4" t="s">
        <v>564</v>
      </c>
      <c r="H385" s="7" t="s">
        <v>566</v>
      </c>
    </row>
    <row r="386" spans="1:8" x14ac:dyDescent="0.25">
      <c r="A386" s="7"/>
      <c r="B386" s="7"/>
      <c r="C386" s="7"/>
      <c r="D386" s="7"/>
      <c r="E386" s="7"/>
      <c r="F386" s="8"/>
      <c r="G386" s="4" t="s">
        <v>565</v>
      </c>
      <c r="H386" s="7"/>
    </row>
    <row r="387" spans="1:8" x14ac:dyDescent="0.25">
      <c r="A387" s="7"/>
      <c r="B387" s="7" t="s">
        <v>554</v>
      </c>
      <c r="C387" s="7">
        <v>430</v>
      </c>
      <c r="D387" s="7">
        <v>1</v>
      </c>
      <c r="E387" s="7">
        <v>-11712</v>
      </c>
      <c r="F387" s="8" t="s">
        <v>567</v>
      </c>
      <c r="G387" s="4" t="s">
        <v>568</v>
      </c>
      <c r="H387" s="7" t="s">
        <v>579</v>
      </c>
    </row>
    <row r="388" spans="1:8" x14ac:dyDescent="0.25">
      <c r="A388" s="7"/>
      <c r="B388" s="7"/>
      <c r="C388" s="7"/>
      <c r="D388" s="7"/>
      <c r="E388" s="7"/>
      <c r="F388" s="8"/>
      <c r="G388" s="4" t="s">
        <v>569</v>
      </c>
      <c r="H388" s="7"/>
    </row>
    <row r="389" spans="1:8" x14ac:dyDescent="0.25">
      <c r="A389" s="7"/>
      <c r="B389" s="7"/>
      <c r="C389" s="7"/>
      <c r="D389" s="7"/>
      <c r="E389" s="7"/>
      <c r="F389" s="8"/>
      <c r="G389" s="4" t="s">
        <v>570</v>
      </c>
      <c r="H389" s="7"/>
    </row>
    <row r="390" spans="1:8" x14ac:dyDescent="0.25">
      <c r="A390" s="7"/>
      <c r="B390" s="7"/>
      <c r="C390" s="7"/>
      <c r="D390" s="7"/>
      <c r="E390" s="7"/>
      <c r="F390" s="8"/>
      <c r="G390" s="4" t="s">
        <v>571</v>
      </c>
      <c r="H390" s="7"/>
    </row>
    <row r="391" spans="1:8" x14ac:dyDescent="0.25">
      <c r="A391" s="7"/>
      <c r="B391" s="7"/>
      <c r="C391" s="7"/>
      <c r="D391" s="7"/>
      <c r="E391" s="7"/>
      <c r="F391" s="8"/>
      <c r="G391" s="4" t="s">
        <v>572</v>
      </c>
      <c r="H391" s="7"/>
    </row>
    <row r="392" spans="1:8" x14ac:dyDescent="0.25">
      <c r="A392" s="7"/>
      <c r="B392" s="7"/>
      <c r="C392" s="7"/>
      <c r="D392" s="7"/>
      <c r="E392" s="7"/>
      <c r="F392" s="8"/>
      <c r="G392" s="4" t="s">
        <v>573</v>
      </c>
      <c r="H392" s="7"/>
    </row>
    <row r="393" spans="1:8" x14ac:dyDescent="0.25">
      <c r="A393" s="7"/>
      <c r="B393" s="7"/>
      <c r="C393" s="7"/>
      <c r="D393" s="7"/>
      <c r="E393" s="7"/>
      <c r="F393" s="8"/>
      <c r="G393" s="4" t="s">
        <v>574</v>
      </c>
      <c r="H393" s="7"/>
    </row>
    <row r="394" spans="1:8" x14ac:dyDescent="0.25">
      <c r="A394" s="7"/>
      <c r="B394" s="7"/>
      <c r="C394" s="7"/>
      <c r="D394" s="7"/>
      <c r="E394" s="7"/>
      <c r="F394" s="8"/>
      <c r="G394" s="4" t="s">
        <v>575</v>
      </c>
      <c r="H394" s="7"/>
    </row>
    <row r="395" spans="1:8" x14ac:dyDescent="0.25">
      <c r="A395" s="7"/>
      <c r="B395" s="7"/>
      <c r="C395" s="7"/>
      <c r="D395" s="7"/>
      <c r="E395" s="7"/>
      <c r="F395" s="8"/>
      <c r="G395" s="4" t="s">
        <v>576</v>
      </c>
      <c r="H395" s="7"/>
    </row>
    <row r="396" spans="1:8" x14ac:dyDescent="0.25">
      <c r="A396" s="7"/>
      <c r="B396" s="7"/>
      <c r="C396" s="7"/>
      <c r="D396" s="7"/>
      <c r="E396" s="7"/>
      <c r="F396" s="8"/>
      <c r="G396" s="4" t="s">
        <v>577</v>
      </c>
      <c r="H396" s="7"/>
    </row>
    <row r="397" spans="1:8" x14ac:dyDescent="0.25">
      <c r="A397" s="7"/>
      <c r="B397" s="7"/>
      <c r="C397" s="7"/>
      <c r="D397" s="7"/>
      <c r="E397" s="7"/>
      <c r="F397" s="8"/>
      <c r="G397" s="4" t="s">
        <v>578</v>
      </c>
      <c r="H397" s="7"/>
    </row>
    <row r="398" spans="1:8" x14ac:dyDescent="0.25">
      <c r="A398" s="4"/>
      <c r="B398" s="4" t="s">
        <v>580</v>
      </c>
      <c r="C398" s="4">
        <v>211</v>
      </c>
      <c r="D398" s="4">
        <v>1</v>
      </c>
      <c r="E398" s="4">
        <v>-12951</v>
      </c>
      <c r="F398" s="5" t="s">
        <v>581</v>
      </c>
      <c r="G398" s="4" t="s">
        <v>582</v>
      </c>
      <c r="H398" s="4" t="s">
        <v>583</v>
      </c>
    </row>
    <row r="399" spans="1:8" x14ac:dyDescent="0.25">
      <c r="A399" s="4"/>
      <c r="B399" s="4" t="s">
        <v>580</v>
      </c>
      <c r="C399" s="4">
        <v>383</v>
      </c>
      <c r="D399" s="4">
        <v>1</v>
      </c>
      <c r="E399" s="4">
        <v>-12941</v>
      </c>
      <c r="F399" s="5" t="s">
        <v>584</v>
      </c>
      <c r="G399" s="4" t="s">
        <v>585</v>
      </c>
      <c r="H399" s="4" t="s">
        <v>586</v>
      </c>
    </row>
    <row r="400" spans="1:8" x14ac:dyDescent="0.25">
      <c r="A400" s="4"/>
      <c r="B400" s="4" t="s">
        <v>587</v>
      </c>
      <c r="C400" s="4">
        <v>110</v>
      </c>
      <c r="D400" s="4">
        <v>1</v>
      </c>
      <c r="E400" s="4">
        <v>-12076</v>
      </c>
      <c r="F400" s="5" t="s">
        <v>588</v>
      </c>
      <c r="G400" s="4" t="s">
        <v>589</v>
      </c>
      <c r="H400" s="4" t="s">
        <v>590</v>
      </c>
    </row>
    <row r="401" spans="1:8" x14ac:dyDescent="0.25">
      <c r="A401" s="4"/>
      <c r="B401" s="4" t="s">
        <v>587</v>
      </c>
      <c r="C401" s="4">
        <v>130</v>
      </c>
      <c r="D401" s="4">
        <v>1</v>
      </c>
      <c r="E401" s="4">
        <v>-13072</v>
      </c>
      <c r="F401" s="5" t="s">
        <v>591</v>
      </c>
      <c r="G401" s="4" t="s">
        <v>589</v>
      </c>
      <c r="H401" s="4" t="s">
        <v>592</v>
      </c>
    </row>
    <row r="402" spans="1:8" x14ac:dyDescent="0.25">
      <c r="A402" s="4"/>
      <c r="B402" s="4" t="s">
        <v>587</v>
      </c>
      <c r="C402" s="4">
        <v>217</v>
      </c>
      <c r="D402" s="4">
        <v>1</v>
      </c>
      <c r="E402" s="4">
        <v>-13240</v>
      </c>
      <c r="F402" s="5" t="s">
        <v>161</v>
      </c>
      <c r="G402" s="4" t="s">
        <v>162</v>
      </c>
      <c r="H402" s="4" t="s">
        <v>163</v>
      </c>
    </row>
    <row r="403" spans="1:8" x14ac:dyDescent="0.25">
      <c r="A403" s="4"/>
      <c r="B403" s="4" t="s">
        <v>593</v>
      </c>
      <c r="C403" s="4">
        <v>3</v>
      </c>
      <c r="D403" s="4">
        <v>1</v>
      </c>
      <c r="E403" s="4">
        <v>-13138</v>
      </c>
      <c r="F403" s="5" t="s">
        <v>594</v>
      </c>
      <c r="G403" s="4" t="s">
        <v>595</v>
      </c>
      <c r="H403" s="4" t="s">
        <v>596</v>
      </c>
    </row>
    <row r="404" spans="1:8" x14ac:dyDescent="0.25">
      <c r="A404" s="4"/>
      <c r="B404" s="4" t="s">
        <v>593</v>
      </c>
      <c r="C404" s="4">
        <v>246</v>
      </c>
      <c r="D404" s="4">
        <v>1</v>
      </c>
      <c r="E404" s="4">
        <v>-12327</v>
      </c>
      <c r="F404" s="5" t="s">
        <v>597</v>
      </c>
      <c r="G404" s="4" t="s">
        <v>598</v>
      </c>
      <c r="H404" s="4" t="s">
        <v>599</v>
      </c>
    </row>
    <row r="405" spans="1:8" x14ac:dyDescent="0.25">
      <c r="A405" s="4"/>
      <c r="B405" s="4" t="s">
        <v>593</v>
      </c>
      <c r="C405" s="4">
        <v>357</v>
      </c>
      <c r="D405" s="4">
        <v>1</v>
      </c>
      <c r="E405" s="4">
        <v>-12571</v>
      </c>
      <c r="F405" s="5" t="s">
        <v>600</v>
      </c>
      <c r="G405" s="4" t="s">
        <v>601</v>
      </c>
      <c r="H405" s="4" t="s">
        <v>602</v>
      </c>
    </row>
    <row r="406" spans="1:8" x14ac:dyDescent="0.25">
      <c r="A406" s="4"/>
      <c r="B406" s="4" t="s">
        <v>593</v>
      </c>
      <c r="C406" s="4">
        <v>453</v>
      </c>
      <c r="D406" s="4">
        <v>1</v>
      </c>
      <c r="E406" s="4">
        <v>-13996</v>
      </c>
      <c r="F406" s="5" t="s">
        <v>603</v>
      </c>
      <c r="G406" s="4" t="s">
        <v>604</v>
      </c>
      <c r="H406" s="4" t="s">
        <v>605</v>
      </c>
    </row>
    <row r="407" spans="1:8" x14ac:dyDescent="0.25">
      <c r="A407" s="4"/>
      <c r="B407" s="4" t="s">
        <v>606</v>
      </c>
      <c r="C407" s="4">
        <v>110</v>
      </c>
      <c r="D407" s="4">
        <v>1</v>
      </c>
      <c r="E407" s="4">
        <v>-12487</v>
      </c>
      <c r="F407" s="5" t="s">
        <v>607</v>
      </c>
      <c r="G407" s="4" t="s">
        <v>608</v>
      </c>
      <c r="H407" s="4" t="s">
        <v>609</v>
      </c>
    </row>
    <row r="408" spans="1:8" x14ac:dyDescent="0.25">
      <c r="A408" s="4"/>
      <c r="B408" s="4" t="s">
        <v>606</v>
      </c>
      <c r="C408" s="4">
        <v>130</v>
      </c>
      <c r="D408" s="4">
        <v>1</v>
      </c>
      <c r="E408" s="4">
        <v>-12488</v>
      </c>
      <c r="F408" s="5" t="s">
        <v>610</v>
      </c>
      <c r="G408" s="4" t="s">
        <v>608</v>
      </c>
      <c r="H408" s="4" t="s">
        <v>611</v>
      </c>
    </row>
    <row r="409" spans="1:8" x14ac:dyDescent="0.25">
      <c r="A409" s="4"/>
      <c r="B409" s="4" t="s">
        <v>606</v>
      </c>
      <c r="C409" s="4">
        <v>150</v>
      </c>
      <c r="D409" s="4">
        <v>1</v>
      </c>
      <c r="E409" s="4">
        <v>-15728</v>
      </c>
      <c r="F409" s="5" t="s">
        <v>612</v>
      </c>
      <c r="G409" s="4" t="s">
        <v>608</v>
      </c>
      <c r="H409" s="4" t="s">
        <v>613</v>
      </c>
    </row>
    <row r="410" spans="1:8" x14ac:dyDescent="0.25">
      <c r="A410" s="4"/>
      <c r="B410" s="4" t="s">
        <v>614</v>
      </c>
      <c r="C410" s="4">
        <v>101</v>
      </c>
      <c r="D410" s="4">
        <v>1</v>
      </c>
      <c r="E410" s="4">
        <v>-11723</v>
      </c>
      <c r="F410" s="5" t="s">
        <v>615</v>
      </c>
      <c r="G410" s="4" t="s">
        <v>616</v>
      </c>
      <c r="H410" s="4" t="s">
        <v>617</v>
      </c>
    </row>
    <row r="411" spans="1:8" x14ac:dyDescent="0.25">
      <c r="A411" s="4"/>
      <c r="B411" s="4" t="s">
        <v>614</v>
      </c>
      <c r="C411" s="4">
        <v>180</v>
      </c>
      <c r="D411" s="4">
        <v>2</v>
      </c>
      <c r="E411" s="4">
        <v>-14260</v>
      </c>
      <c r="F411" s="5" t="s">
        <v>618</v>
      </c>
      <c r="G411" s="4" t="s">
        <v>619</v>
      </c>
      <c r="H411" s="4" t="s">
        <v>620</v>
      </c>
    </row>
    <row r="412" spans="1:8" x14ac:dyDescent="0.25">
      <c r="A412" s="4"/>
      <c r="B412" s="4" t="s">
        <v>614</v>
      </c>
      <c r="C412" s="4">
        <v>420</v>
      </c>
      <c r="D412" s="4">
        <v>1</v>
      </c>
      <c r="E412" s="4">
        <v>-11774</v>
      </c>
      <c r="F412" s="5" t="s">
        <v>621</v>
      </c>
      <c r="G412" s="4" t="s">
        <v>622</v>
      </c>
      <c r="H412" s="4" t="s">
        <v>623</v>
      </c>
    </row>
    <row r="413" spans="1:8" x14ac:dyDescent="0.25">
      <c r="A413" s="4"/>
      <c r="B413" s="4" t="s">
        <v>614</v>
      </c>
      <c r="C413" s="4">
        <v>441</v>
      </c>
      <c r="D413" s="4">
        <v>1</v>
      </c>
      <c r="E413" s="4">
        <v>-11775</v>
      </c>
      <c r="F413" s="5" t="s">
        <v>624</v>
      </c>
      <c r="G413" s="4" t="s">
        <v>625</v>
      </c>
      <c r="H413" s="4" t="s">
        <v>626</v>
      </c>
    </row>
    <row r="414" spans="1:8" x14ac:dyDescent="0.25">
      <c r="A414" s="4"/>
      <c r="B414" s="4" t="s">
        <v>627</v>
      </c>
      <c r="C414" s="4">
        <v>110</v>
      </c>
      <c r="D414" s="4">
        <v>1</v>
      </c>
      <c r="E414" s="4">
        <v>-12210</v>
      </c>
      <c r="F414" s="5" t="s">
        <v>628</v>
      </c>
      <c r="G414" s="4" t="s">
        <v>629</v>
      </c>
      <c r="H414" s="4" t="s">
        <v>630</v>
      </c>
    </row>
    <row r="415" spans="1:8" x14ac:dyDescent="0.25">
      <c r="A415" s="4"/>
      <c r="B415" s="4" t="s">
        <v>627</v>
      </c>
      <c r="C415" s="4">
        <v>130</v>
      </c>
      <c r="D415" s="4">
        <v>1</v>
      </c>
      <c r="E415" s="4">
        <v>-12211</v>
      </c>
      <c r="F415" s="5" t="s">
        <v>631</v>
      </c>
      <c r="G415" s="4" t="s">
        <v>629</v>
      </c>
      <c r="H415" s="4" t="s">
        <v>632</v>
      </c>
    </row>
    <row r="416" spans="1:8" x14ac:dyDescent="0.25">
      <c r="A416" s="4"/>
      <c r="B416" s="4" t="s">
        <v>633</v>
      </c>
      <c r="C416" s="4">
        <v>110</v>
      </c>
      <c r="D416" s="4">
        <v>1</v>
      </c>
      <c r="E416" s="4">
        <v>-12015</v>
      </c>
      <c r="F416" s="5" t="s">
        <v>634</v>
      </c>
      <c r="G416" s="4" t="s">
        <v>635</v>
      </c>
      <c r="H416" s="4" t="s">
        <v>636</v>
      </c>
    </row>
    <row r="417" spans="1:8" x14ac:dyDescent="0.25">
      <c r="A417" s="4"/>
      <c r="B417" s="4" t="s">
        <v>633</v>
      </c>
      <c r="C417" s="4">
        <v>110</v>
      </c>
      <c r="D417" s="4">
        <v>2</v>
      </c>
      <c r="E417" s="4">
        <v>-12013</v>
      </c>
      <c r="F417" s="5" t="s">
        <v>634</v>
      </c>
      <c r="G417" s="4" t="s">
        <v>637</v>
      </c>
      <c r="H417" s="4" t="s">
        <v>638</v>
      </c>
    </row>
    <row r="418" spans="1:8" x14ac:dyDescent="0.25">
      <c r="A418" s="4"/>
      <c r="B418" s="4" t="s">
        <v>633</v>
      </c>
      <c r="C418" s="4">
        <v>110</v>
      </c>
      <c r="D418" s="4">
        <v>3</v>
      </c>
      <c r="E418" s="4">
        <v>-12014</v>
      </c>
      <c r="F418" s="5" t="s">
        <v>634</v>
      </c>
      <c r="G418" s="4" t="s">
        <v>635</v>
      </c>
      <c r="H418" s="4" t="s">
        <v>639</v>
      </c>
    </row>
    <row r="419" spans="1:8" x14ac:dyDescent="0.25">
      <c r="A419" s="4"/>
      <c r="B419" s="4" t="s">
        <v>633</v>
      </c>
      <c r="C419" s="4">
        <v>110</v>
      </c>
      <c r="D419" s="4">
        <v>5</v>
      </c>
      <c r="E419" s="4">
        <v>-15692</v>
      </c>
      <c r="F419" s="5" t="s">
        <v>634</v>
      </c>
      <c r="G419" s="4" t="s">
        <v>637</v>
      </c>
      <c r="H419" s="4" t="s">
        <v>640</v>
      </c>
    </row>
    <row r="420" spans="1:8" x14ac:dyDescent="0.25">
      <c r="A420" s="4"/>
      <c r="B420" s="4" t="s">
        <v>633</v>
      </c>
      <c r="C420" s="4">
        <v>110</v>
      </c>
      <c r="D420" s="4">
        <v>6</v>
      </c>
      <c r="E420" s="4">
        <v>-15787</v>
      </c>
      <c r="F420" s="5" t="s">
        <v>634</v>
      </c>
      <c r="G420" s="4" t="s">
        <v>635</v>
      </c>
      <c r="H420" s="4" t="s">
        <v>641</v>
      </c>
    </row>
    <row r="421" spans="1:8" x14ac:dyDescent="0.25">
      <c r="A421" s="4"/>
      <c r="B421" s="4" t="s">
        <v>633</v>
      </c>
      <c r="C421" s="4">
        <v>130</v>
      </c>
      <c r="D421" s="4">
        <v>1</v>
      </c>
      <c r="E421" s="4">
        <v>-12016</v>
      </c>
      <c r="F421" s="5" t="s">
        <v>642</v>
      </c>
      <c r="G421" s="4" t="s">
        <v>635</v>
      </c>
      <c r="H421" s="4" t="s">
        <v>643</v>
      </c>
    </row>
    <row r="422" spans="1:8" x14ac:dyDescent="0.25">
      <c r="A422" s="4"/>
      <c r="B422" s="4" t="s">
        <v>644</v>
      </c>
      <c r="C422" s="4">
        <v>129</v>
      </c>
      <c r="D422" s="4">
        <v>1</v>
      </c>
      <c r="E422" s="4">
        <v>-13225</v>
      </c>
      <c r="F422" s="5" t="s">
        <v>645</v>
      </c>
      <c r="G422" s="4" t="s">
        <v>646</v>
      </c>
      <c r="H422" s="4" t="s">
        <v>647</v>
      </c>
    </row>
    <row r="423" spans="1:8" x14ac:dyDescent="0.25">
      <c r="A423" s="4"/>
      <c r="B423" s="4" t="s">
        <v>644</v>
      </c>
      <c r="C423" s="4" t="s">
        <v>648</v>
      </c>
      <c r="D423" s="4">
        <v>1</v>
      </c>
      <c r="E423" s="4">
        <v>-12001</v>
      </c>
      <c r="F423" s="5" t="s">
        <v>649</v>
      </c>
      <c r="G423" s="4" t="s">
        <v>650</v>
      </c>
      <c r="H423" s="4" t="s">
        <v>651</v>
      </c>
    </row>
    <row r="424" spans="1:8" x14ac:dyDescent="0.25">
      <c r="A424" s="4"/>
      <c r="B424" s="4" t="s">
        <v>644</v>
      </c>
      <c r="C424" s="4">
        <v>479</v>
      </c>
      <c r="D424" s="4">
        <v>1</v>
      </c>
      <c r="E424" s="4">
        <v>-12997</v>
      </c>
      <c r="F424" s="5" t="s">
        <v>652</v>
      </c>
      <c r="G424" s="4" t="s">
        <v>653</v>
      </c>
      <c r="H424" s="4" t="s">
        <v>654</v>
      </c>
    </row>
    <row r="425" spans="1:8" x14ac:dyDescent="0.25">
      <c r="A425" s="4"/>
      <c r="B425" s="4" t="s">
        <v>655</v>
      </c>
      <c r="C425" s="4">
        <v>110</v>
      </c>
      <c r="D425" s="4">
        <v>1</v>
      </c>
      <c r="E425" s="4">
        <v>-12236</v>
      </c>
      <c r="F425" s="5" t="s">
        <v>656</v>
      </c>
      <c r="G425" s="4" t="s">
        <v>657</v>
      </c>
      <c r="H425" s="4" t="s">
        <v>658</v>
      </c>
    </row>
    <row r="426" spans="1:8" x14ac:dyDescent="0.25">
      <c r="A426" s="4"/>
      <c r="B426" s="4" t="s">
        <v>655</v>
      </c>
      <c r="C426" s="4">
        <v>110</v>
      </c>
      <c r="D426" s="4">
        <v>2</v>
      </c>
      <c r="E426" s="4">
        <v>-12237</v>
      </c>
      <c r="F426" s="5" t="s">
        <v>656</v>
      </c>
      <c r="G426" s="4" t="s">
        <v>657</v>
      </c>
      <c r="H426" s="4" t="s">
        <v>659</v>
      </c>
    </row>
    <row r="427" spans="1:8" x14ac:dyDescent="0.25">
      <c r="A427" s="7"/>
      <c r="B427" s="7" t="s">
        <v>655</v>
      </c>
      <c r="C427" s="7">
        <v>125</v>
      </c>
      <c r="D427" s="7">
        <v>1</v>
      </c>
      <c r="E427" s="7">
        <v>-12239</v>
      </c>
      <c r="F427" s="8" t="s">
        <v>660</v>
      </c>
      <c r="G427" s="7" t="s">
        <v>661</v>
      </c>
      <c r="H427" s="4" t="s">
        <v>662</v>
      </c>
    </row>
    <row r="428" spans="1:8" x14ac:dyDescent="0.25">
      <c r="A428" s="7"/>
      <c r="B428" s="7"/>
      <c r="C428" s="7"/>
      <c r="D428" s="7"/>
      <c r="E428" s="7"/>
      <c r="F428" s="8"/>
      <c r="G428" s="7"/>
      <c r="H428" s="4" t="s">
        <v>663</v>
      </c>
    </row>
    <row r="429" spans="1:8" x14ac:dyDescent="0.25">
      <c r="A429" s="4"/>
      <c r="B429" s="4" t="s">
        <v>655</v>
      </c>
      <c r="C429" s="4">
        <v>130</v>
      </c>
      <c r="D429" s="4">
        <v>1</v>
      </c>
      <c r="E429" s="4">
        <v>-12915</v>
      </c>
      <c r="F429" s="5" t="s">
        <v>664</v>
      </c>
      <c r="G429" s="4" t="s">
        <v>665</v>
      </c>
      <c r="H429" s="4" t="s">
        <v>666</v>
      </c>
    </row>
    <row r="430" spans="1:8" x14ac:dyDescent="0.25">
      <c r="A430" s="4"/>
      <c r="B430" s="4" t="s">
        <v>655</v>
      </c>
      <c r="C430" s="4">
        <v>130</v>
      </c>
      <c r="D430" s="4">
        <v>2</v>
      </c>
      <c r="E430" s="4">
        <v>-12914</v>
      </c>
      <c r="F430" s="5" t="s">
        <v>664</v>
      </c>
      <c r="G430" s="4" t="s">
        <v>665</v>
      </c>
      <c r="H430" s="4" t="s">
        <v>667</v>
      </c>
    </row>
    <row r="431" spans="1:8" x14ac:dyDescent="0.25">
      <c r="A431" s="4"/>
      <c r="B431" s="4" t="s">
        <v>655</v>
      </c>
      <c r="C431" s="4">
        <v>150</v>
      </c>
      <c r="D431" s="4">
        <v>1</v>
      </c>
      <c r="E431" s="4">
        <v>-12240</v>
      </c>
      <c r="F431" s="5" t="s">
        <v>668</v>
      </c>
      <c r="G431" s="4" t="s">
        <v>661</v>
      </c>
      <c r="H431" s="4" t="s">
        <v>669</v>
      </c>
    </row>
    <row r="432" spans="1:8" x14ac:dyDescent="0.25">
      <c r="A432" s="4"/>
      <c r="B432" s="4" t="s">
        <v>655</v>
      </c>
      <c r="C432" s="4">
        <v>160</v>
      </c>
      <c r="D432" s="4">
        <v>1</v>
      </c>
      <c r="E432" s="4">
        <v>-12241</v>
      </c>
      <c r="F432" s="5" t="s">
        <v>670</v>
      </c>
      <c r="G432" s="4" t="s">
        <v>665</v>
      </c>
      <c r="H432" s="4" t="s">
        <v>671</v>
      </c>
    </row>
    <row r="433" spans="1:8" x14ac:dyDescent="0.25">
      <c r="A433" s="4"/>
      <c r="B433" s="4" t="s">
        <v>672</v>
      </c>
      <c r="C433" s="4">
        <v>259</v>
      </c>
      <c r="D433" s="4">
        <v>1</v>
      </c>
      <c r="E433" s="4">
        <v>-12572</v>
      </c>
      <c r="F433" s="5" t="s">
        <v>600</v>
      </c>
      <c r="G433" s="4" t="s">
        <v>601</v>
      </c>
      <c r="H433" s="4" t="s">
        <v>602</v>
      </c>
    </row>
    <row r="434" spans="1:8" x14ac:dyDescent="0.25">
      <c r="A434" s="4"/>
      <c r="B434" s="4" t="s">
        <v>673</v>
      </c>
      <c r="C434" s="4">
        <v>30</v>
      </c>
      <c r="D434" s="4">
        <v>1</v>
      </c>
      <c r="E434" s="4">
        <v>-13140</v>
      </c>
      <c r="F434" s="5" t="s">
        <v>674</v>
      </c>
      <c r="G434" s="4" t="s">
        <v>675</v>
      </c>
      <c r="H434" s="4" t="s">
        <v>676</v>
      </c>
    </row>
    <row r="435" spans="1:8" x14ac:dyDescent="0.25">
      <c r="A435" s="7"/>
      <c r="B435" s="7" t="s">
        <v>673</v>
      </c>
      <c r="C435" s="7">
        <v>198</v>
      </c>
      <c r="D435" s="7">
        <v>1</v>
      </c>
      <c r="E435" s="7">
        <v>-13141</v>
      </c>
      <c r="F435" s="8" t="s">
        <v>677</v>
      </c>
      <c r="G435" s="4" t="s">
        <v>678</v>
      </c>
      <c r="H435" s="7" t="s">
        <v>680</v>
      </c>
    </row>
    <row r="436" spans="1:8" x14ac:dyDescent="0.25">
      <c r="A436" s="7"/>
      <c r="B436" s="7"/>
      <c r="C436" s="7"/>
      <c r="D436" s="7"/>
      <c r="E436" s="7"/>
      <c r="F436" s="8"/>
      <c r="G436" s="4" t="s">
        <v>679</v>
      </c>
      <c r="H436" s="7"/>
    </row>
    <row r="437" spans="1:8" x14ac:dyDescent="0.25">
      <c r="A437" s="4"/>
      <c r="B437" s="4" t="s">
        <v>681</v>
      </c>
      <c r="C437" s="4">
        <v>110</v>
      </c>
      <c r="D437" s="4">
        <v>1</v>
      </c>
      <c r="E437" s="4">
        <v>-12172</v>
      </c>
      <c r="F437" s="5" t="s">
        <v>504</v>
      </c>
      <c r="G437" s="4" t="s">
        <v>505</v>
      </c>
      <c r="H437" s="4" t="s">
        <v>506</v>
      </c>
    </row>
    <row r="438" spans="1:8" x14ac:dyDescent="0.25">
      <c r="A438" s="4"/>
      <c r="B438" s="4" t="s">
        <v>681</v>
      </c>
      <c r="C438" s="4">
        <v>130</v>
      </c>
      <c r="D438" s="4">
        <v>1</v>
      </c>
      <c r="E438" s="4">
        <v>-12203</v>
      </c>
      <c r="F438" s="5" t="s">
        <v>507</v>
      </c>
      <c r="G438" s="4" t="s">
        <v>505</v>
      </c>
      <c r="H438" s="4" t="s">
        <v>508</v>
      </c>
    </row>
    <row r="439" spans="1:8" x14ac:dyDescent="0.25">
      <c r="A439" s="4"/>
      <c r="B439" s="4" t="s">
        <v>682</v>
      </c>
      <c r="C439" s="4">
        <v>41</v>
      </c>
      <c r="D439" s="4">
        <v>1</v>
      </c>
      <c r="E439" s="4">
        <v>-12429</v>
      </c>
      <c r="F439" s="5" t="s">
        <v>683</v>
      </c>
      <c r="G439" s="4" t="s">
        <v>684</v>
      </c>
      <c r="H439" s="4" t="s">
        <v>685</v>
      </c>
    </row>
    <row r="440" spans="1:8" x14ac:dyDescent="0.25">
      <c r="A440" s="4"/>
      <c r="B440" s="4" t="s">
        <v>686</v>
      </c>
      <c r="C440" s="4">
        <v>110</v>
      </c>
      <c r="D440" s="4">
        <v>1</v>
      </c>
      <c r="E440" s="4">
        <v>-12806</v>
      </c>
      <c r="F440" s="5" t="s">
        <v>687</v>
      </c>
      <c r="G440" s="4" t="s">
        <v>688</v>
      </c>
      <c r="H440" s="4" t="s">
        <v>689</v>
      </c>
    </row>
    <row r="441" spans="1:8" x14ac:dyDescent="0.25">
      <c r="A441" s="4"/>
      <c r="B441" s="4" t="s">
        <v>686</v>
      </c>
      <c r="C441" s="4">
        <v>110</v>
      </c>
      <c r="D441" s="4">
        <v>2</v>
      </c>
      <c r="E441" s="4">
        <v>-12805</v>
      </c>
      <c r="F441" s="5" t="s">
        <v>687</v>
      </c>
      <c r="G441" s="4" t="s">
        <v>690</v>
      </c>
      <c r="H441" s="4" t="s">
        <v>691</v>
      </c>
    </row>
    <row r="442" spans="1:8" x14ac:dyDescent="0.25">
      <c r="A442" s="4"/>
      <c r="B442" s="4" t="s">
        <v>686</v>
      </c>
      <c r="C442" s="4">
        <v>110</v>
      </c>
      <c r="D442" s="4">
        <v>4</v>
      </c>
      <c r="E442" s="4">
        <v>-12796</v>
      </c>
      <c r="F442" s="5" t="s">
        <v>687</v>
      </c>
      <c r="G442" s="4" t="s">
        <v>692</v>
      </c>
      <c r="H442" s="4" t="s">
        <v>693</v>
      </c>
    </row>
    <row r="443" spans="1:8" x14ac:dyDescent="0.25">
      <c r="A443" s="4"/>
      <c r="B443" s="4" t="s">
        <v>686</v>
      </c>
      <c r="C443" s="4">
        <v>110</v>
      </c>
      <c r="D443" s="4">
        <v>5</v>
      </c>
      <c r="E443" s="4">
        <v>-12803</v>
      </c>
      <c r="F443" s="5" t="s">
        <v>687</v>
      </c>
      <c r="G443" s="4" t="s">
        <v>690</v>
      </c>
      <c r="H443" s="4" t="s">
        <v>694</v>
      </c>
    </row>
    <row r="444" spans="1:8" x14ac:dyDescent="0.25">
      <c r="A444" s="4"/>
      <c r="B444" s="4" t="s">
        <v>686</v>
      </c>
      <c r="C444" s="4">
        <v>110</v>
      </c>
      <c r="D444" s="4">
        <v>6</v>
      </c>
      <c r="E444" s="4">
        <v>-12802</v>
      </c>
      <c r="F444" s="5" t="s">
        <v>687</v>
      </c>
      <c r="G444" s="4" t="s">
        <v>695</v>
      </c>
      <c r="H444" s="4" t="s">
        <v>696</v>
      </c>
    </row>
    <row r="445" spans="1:8" x14ac:dyDescent="0.25">
      <c r="A445" s="4"/>
      <c r="B445" s="4" t="s">
        <v>686</v>
      </c>
      <c r="C445" s="4">
        <v>110</v>
      </c>
      <c r="D445" s="4">
        <v>8</v>
      </c>
      <c r="E445" s="4">
        <v>-12800</v>
      </c>
      <c r="F445" s="5" t="s">
        <v>687</v>
      </c>
      <c r="G445" s="4" t="s">
        <v>697</v>
      </c>
      <c r="H445" s="4" t="s">
        <v>698</v>
      </c>
    </row>
    <row r="446" spans="1:8" x14ac:dyDescent="0.25">
      <c r="A446" s="4"/>
      <c r="B446" s="4" t="s">
        <v>686</v>
      </c>
      <c r="C446" s="4">
        <v>110</v>
      </c>
      <c r="D446" s="4">
        <v>10</v>
      </c>
      <c r="E446" s="4">
        <v>-12798</v>
      </c>
      <c r="F446" s="5" t="s">
        <v>687</v>
      </c>
      <c r="G446" s="4" t="s">
        <v>699</v>
      </c>
      <c r="H446" s="4" t="s">
        <v>700</v>
      </c>
    </row>
    <row r="447" spans="1:8" x14ac:dyDescent="0.25">
      <c r="A447" s="4"/>
      <c r="B447" s="4" t="s">
        <v>686</v>
      </c>
      <c r="C447" s="4">
        <v>110</v>
      </c>
      <c r="D447" s="4">
        <v>11</v>
      </c>
      <c r="E447" s="4">
        <v>-12797</v>
      </c>
      <c r="F447" s="5" t="s">
        <v>687</v>
      </c>
      <c r="G447" s="4" t="s">
        <v>697</v>
      </c>
      <c r="H447" s="4" t="s">
        <v>701</v>
      </c>
    </row>
    <row r="448" spans="1:8" x14ac:dyDescent="0.25">
      <c r="A448" s="4"/>
      <c r="B448" s="4" t="s">
        <v>686</v>
      </c>
      <c r="C448" s="4">
        <v>120</v>
      </c>
      <c r="D448" s="4">
        <v>1</v>
      </c>
      <c r="E448" s="4">
        <v>-12807</v>
      </c>
      <c r="F448" s="5" t="s">
        <v>702</v>
      </c>
      <c r="G448" s="4" t="s">
        <v>703</v>
      </c>
      <c r="H448" s="4" t="s">
        <v>704</v>
      </c>
    </row>
    <row r="449" spans="1:8" x14ac:dyDescent="0.25">
      <c r="A449" s="4"/>
      <c r="B449" s="4" t="s">
        <v>686</v>
      </c>
      <c r="C449" s="4">
        <v>120</v>
      </c>
      <c r="D449" s="4">
        <v>2</v>
      </c>
      <c r="E449" s="4">
        <v>-12808</v>
      </c>
      <c r="F449" s="5" t="s">
        <v>702</v>
      </c>
      <c r="G449" s="4" t="s">
        <v>705</v>
      </c>
      <c r="H449" s="4" t="s">
        <v>706</v>
      </c>
    </row>
    <row r="450" spans="1:8" x14ac:dyDescent="0.25">
      <c r="A450" s="4"/>
      <c r="B450" s="4" t="s">
        <v>686</v>
      </c>
      <c r="C450" s="4">
        <v>120</v>
      </c>
      <c r="D450" s="4">
        <v>3</v>
      </c>
      <c r="E450" s="4">
        <v>-12809</v>
      </c>
      <c r="F450" s="5" t="s">
        <v>702</v>
      </c>
      <c r="G450" s="4" t="s">
        <v>707</v>
      </c>
      <c r="H450" s="4" t="s">
        <v>708</v>
      </c>
    </row>
    <row r="451" spans="1:8" x14ac:dyDescent="0.25">
      <c r="A451" s="4"/>
      <c r="B451" s="4" t="s">
        <v>686</v>
      </c>
      <c r="C451" s="4">
        <v>120</v>
      </c>
      <c r="D451" s="4">
        <v>4</v>
      </c>
      <c r="E451" s="4">
        <v>-12811</v>
      </c>
      <c r="F451" s="5" t="s">
        <v>702</v>
      </c>
      <c r="G451" s="4" t="s">
        <v>705</v>
      </c>
      <c r="H451" s="4" t="s">
        <v>709</v>
      </c>
    </row>
    <row r="452" spans="1:8" x14ac:dyDescent="0.25">
      <c r="A452" s="4"/>
      <c r="B452" s="4" t="s">
        <v>686</v>
      </c>
      <c r="C452" s="4">
        <v>120</v>
      </c>
      <c r="D452" s="4">
        <v>5</v>
      </c>
      <c r="E452" s="4">
        <v>-12810</v>
      </c>
      <c r="F452" s="5" t="s">
        <v>702</v>
      </c>
      <c r="G452" s="4" t="s">
        <v>707</v>
      </c>
      <c r="H452" s="4" t="s">
        <v>710</v>
      </c>
    </row>
    <row r="453" spans="1:8" x14ac:dyDescent="0.25">
      <c r="A453" s="4"/>
      <c r="B453" s="4" t="s">
        <v>686</v>
      </c>
      <c r="C453" s="4">
        <v>120</v>
      </c>
      <c r="D453" s="4">
        <v>6</v>
      </c>
      <c r="E453" s="4">
        <v>-12812</v>
      </c>
      <c r="F453" s="5" t="s">
        <v>702</v>
      </c>
      <c r="G453" s="4" t="s">
        <v>711</v>
      </c>
      <c r="H453" s="4" t="s">
        <v>712</v>
      </c>
    </row>
    <row r="454" spans="1:8" x14ac:dyDescent="0.25">
      <c r="A454" s="4"/>
      <c r="B454" s="4" t="s">
        <v>686</v>
      </c>
      <c r="C454" s="4">
        <v>125</v>
      </c>
      <c r="D454" s="4">
        <v>1</v>
      </c>
      <c r="E454" s="4">
        <v>-12813</v>
      </c>
      <c r="F454" s="5" t="s">
        <v>713</v>
      </c>
      <c r="G454" s="4" t="s">
        <v>714</v>
      </c>
      <c r="H454" s="4" t="s">
        <v>715</v>
      </c>
    </row>
    <row r="455" spans="1:8" x14ac:dyDescent="0.25">
      <c r="A455" s="4"/>
      <c r="B455" s="4" t="s">
        <v>686</v>
      </c>
      <c r="C455" s="4">
        <v>130</v>
      </c>
      <c r="D455" s="4">
        <v>1</v>
      </c>
      <c r="E455" s="4">
        <v>-12841</v>
      </c>
      <c r="F455" s="5" t="s">
        <v>716</v>
      </c>
      <c r="G455" s="4" t="s">
        <v>717</v>
      </c>
      <c r="H455" s="4" t="s">
        <v>718</v>
      </c>
    </row>
    <row r="456" spans="1:8" x14ac:dyDescent="0.25">
      <c r="A456" s="4"/>
      <c r="B456" s="4" t="s">
        <v>686</v>
      </c>
      <c r="C456" s="4">
        <v>130</v>
      </c>
      <c r="D456" s="4">
        <v>2</v>
      </c>
      <c r="E456" s="4">
        <v>-12839</v>
      </c>
      <c r="F456" s="5" t="s">
        <v>716</v>
      </c>
      <c r="G456" s="4" t="s">
        <v>719</v>
      </c>
      <c r="H456" s="4" t="s">
        <v>720</v>
      </c>
    </row>
    <row r="457" spans="1:8" x14ac:dyDescent="0.25">
      <c r="A457" s="4"/>
      <c r="B457" s="4" t="s">
        <v>686</v>
      </c>
      <c r="C457" s="4">
        <v>130</v>
      </c>
      <c r="D457" s="4">
        <v>3</v>
      </c>
      <c r="E457" s="4">
        <v>-12840</v>
      </c>
      <c r="F457" s="5" t="s">
        <v>716</v>
      </c>
      <c r="G457" s="4" t="s">
        <v>721</v>
      </c>
      <c r="H457" s="4" t="s">
        <v>722</v>
      </c>
    </row>
    <row r="458" spans="1:8" x14ac:dyDescent="0.25">
      <c r="A458" s="4"/>
      <c r="B458" s="4" t="s">
        <v>686</v>
      </c>
      <c r="C458" s="4">
        <v>130</v>
      </c>
      <c r="D458" s="4">
        <v>4</v>
      </c>
      <c r="E458" s="4">
        <v>-12842</v>
      </c>
      <c r="F458" s="5" t="s">
        <v>716</v>
      </c>
      <c r="G458" s="4" t="s">
        <v>697</v>
      </c>
      <c r="H458" s="4" t="s">
        <v>723</v>
      </c>
    </row>
    <row r="459" spans="1:8" x14ac:dyDescent="0.25">
      <c r="A459" s="4"/>
      <c r="B459" s="4" t="s">
        <v>686</v>
      </c>
      <c r="C459" s="4">
        <v>130</v>
      </c>
      <c r="D459" s="4">
        <v>5</v>
      </c>
      <c r="E459" s="4">
        <v>-12832</v>
      </c>
      <c r="F459" s="5" t="s">
        <v>716</v>
      </c>
      <c r="G459" s="4" t="s">
        <v>721</v>
      </c>
      <c r="H459" s="4" t="s">
        <v>724</v>
      </c>
    </row>
    <row r="460" spans="1:8" x14ac:dyDescent="0.25">
      <c r="A460" s="4"/>
      <c r="B460" s="4" t="s">
        <v>686</v>
      </c>
      <c r="C460" s="4">
        <v>130</v>
      </c>
      <c r="D460" s="4">
        <v>6</v>
      </c>
      <c r="E460" s="4">
        <v>-12833</v>
      </c>
      <c r="F460" s="5" t="s">
        <v>716</v>
      </c>
      <c r="G460" s="4" t="s">
        <v>703</v>
      </c>
      <c r="H460" s="4" t="s">
        <v>725</v>
      </c>
    </row>
    <row r="461" spans="1:8" x14ac:dyDescent="0.25">
      <c r="A461" s="4"/>
      <c r="B461" s="4" t="s">
        <v>686</v>
      </c>
      <c r="C461" s="4">
        <v>130</v>
      </c>
      <c r="D461" s="4">
        <v>7</v>
      </c>
      <c r="E461" s="4">
        <v>-12830</v>
      </c>
      <c r="F461" s="5" t="s">
        <v>716</v>
      </c>
      <c r="G461" s="4" t="s">
        <v>726</v>
      </c>
      <c r="H461" s="4" t="s">
        <v>727</v>
      </c>
    </row>
    <row r="462" spans="1:8" x14ac:dyDescent="0.25">
      <c r="A462" s="4"/>
      <c r="B462" s="4" t="s">
        <v>686</v>
      </c>
      <c r="C462" s="4">
        <v>130</v>
      </c>
      <c r="D462" s="4">
        <v>8</v>
      </c>
      <c r="E462" s="4">
        <v>-12831</v>
      </c>
      <c r="F462" s="5" t="s">
        <v>716</v>
      </c>
      <c r="G462" s="4" t="s">
        <v>728</v>
      </c>
      <c r="H462" s="4" t="s">
        <v>729</v>
      </c>
    </row>
    <row r="463" spans="1:8" x14ac:dyDescent="0.25">
      <c r="A463" s="4"/>
      <c r="B463" s="4" t="s">
        <v>686</v>
      </c>
      <c r="C463" s="4">
        <v>130</v>
      </c>
      <c r="D463" s="4">
        <v>9</v>
      </c>
      <c r="E463" s="4">
        <v>-12836</v>
      </c>
      <c r="F463" s="5" t="s">
        <v>716</v>
      </c>
      <c r="G463" s="4" t="s">
        <v>730</v>
      </c>
      <c r="H463" s="4" t="s">
        <v>731</v>
      </c>
    </row>
    <row r="464" spans="1:8" x14ac:dyDescent="0.25">
      <c r="A464" s="4"/>
      <c r="B464" s="4" t="s">
        <v>686</v>
      </c>
      <c r="C464" s="4">
        <v>130</v>
      </c>
      <c r="D464" s="4">
        <v>10</v>
      </c>
      <c r="E464" s="4">
        <v>-12837</v>
      </c>
      <c r="F464" s="5" t="s">
        <v>716</v>
      </c>
      <c r="G464" s="4" t="s">
        <v>726</v>
      </c>
      <c r="H464" s="4" t="s">
        <v>732</v>
      </c>
    </row>
    <row r="465" spans="1:8" x14ac:dyDescent="0.25">
      <c r="A465" s="4"/>
      <c r="B465" s="4" t="s">
        <v>686</v>
      </c>
      <c r="C465" s="4">
        <v>130</v>
      </c>
      <c r="D465" s="4">
        <v>11</v>
      </c>
      <c r="E465" s="4">
        <v>-12834</v>
      </c>
      <c r="F465" s="5" t="s">
        <v>716</v>
      </c>
      <c r="G465" s="4" t="s">
        <v>733</v>
      </c>
      <c r="H465" s="4" t="s">
        <v>734</v>
      </c>
    </row>
    <row r="466" spans="1:8" x14ac:dyDescent="0.25">
      <c r="A466" s="4"/>
      <c r="B466" s="4" t="s">
        <v>686</v>
      </c>
      <c r="C466" s="4">
        <v>130</v>
      </c>
      <c r="D466" s="4">
        <v>12</v>
      </c>
      <c r="E466" s="4">
        <v>-12835</v>
      </c>
      <c r="F466" s="5" t="s">
        <v>716</v>
      </c>
      <c r="G466" s="4" t="s">
        <v>728</v>
      </c>
      <c r="H466" s="4" t="s">
        <v>735</v>
      </c>
    </row>
    <row r="467" spans="1:8" x14ac:dyDescent="0.25">
      <c r="A467" s="4"/>
      <c r="B467" s="4" t="s">
        <v>686</v>
      </c>
      <c r="C467" s="4">
        <v>130</v>
      </c>
      <c r="D467" s="4">
        <v>13</v>
      </c>
      <c r="E467" s="4">
        <v>-12838</v>
      </c>
      <c r="F467" s="5" t="s">
        <v>716</v>
      </c>
      <c r="G467" s="4" t="s">
        <v>707</v>
      </c>
      <c r="H467" s="4" t="s">
        <v>736</v>
      </c>
    </row>
    <row r="468" spans="1:8" x14ac:dyDescent="0.25">
      <c r="A468" s="4"/>
      <c r="B468" s="4" t="s">
        <v>686</v>
      </c>
      <c r="C468" s="4">
        <v>132</v>
      </c>
      <c r="D468" s="4">
        <v>1</v>
      </c>
      <c r="E468" s="4">
        <v>-12843</v>
      </c>
      <c r="F468" s="5" t="s">
        <v>737</v>
      </c>
      <c r="G468" s="4" t="s">
        <v>705</v>
      </c>
      <c r="H468" s="4" t="s">
        <v>738</v>
      </c>
    </row>
    <row r="469" spans="1:8" x14ac:dyDescent="0.25">
      <c r="A469" s="4"/>
      <c r="B469" s="4" t="s">
        <v>686</v>
      </c>
      <c r="C469" s="4">
        <v>140</v>
      </c>
      <c r="D469" s="4">
        <v>1</v>
      </c>
      <c r="E469" s="4">
        <v>-12846</v>
      </c>
      <c r="F469" s="5" t="s">
        <v>739</v>
      </c>
      <c r="G469" s="4" t="s">
        <v>740</v>
      </c>
      <c r="H469" s="4" t="s">
        <v>741</v>
      </c>
    </row>
    <row r="470" spans="1:8" x14ac:dyDescent="0.25">
      <c r="A470" s="4"/>
      <c r="B470" s="4" t="s">
        <v>686</v>
      </c>
      <c r="C470" s="4">
        <v>140</v>
      </c>
      <c r="D470" s="4">
        <v>2</v>
      </c>
      <c r="E470" s="4">
        <v>-12847</v>
      </c>
      <c r="F470" s="5" t="s">
        <v>739</v>
      </c>
      <c r="G470" s="4" t="s">
        <v>742</v>
      </c>
      <c r="H470" s="4" t="s">
        <v>743</v>
      </c>
    </row>
    <row r="471" spans="1:8" x14ac:dyDescent="0.25">
      <c r="A471" s="4"/>
      <c r="B471" s="4" t="s">
        <v>686</v>
      </c>
      <c r="C471" s="4">
        <v>140</v>
      </c>
      <c r="D471" s="4">
        <v>3</v>
      </c>
      <c r="E471" s="4">
        <v>-12848</v>
      </c>
      <c r="F471" s="5" t="s">
        <v>739</v>
      </c>
      <c r="G471" s="4" t="s">
        <v>744</v>
      </c>
      <c r="H471" s="4" t="s">
        <v>745</v>
      </c>
    </row>
    <row r="472" spans="1:8" x14ac:dyDescent="0.25">
      <c r="A472" s="4"/>
      <c r="B472" s="4" t="s">
        <v>686</v>
      </c>
      <c r="C472" s="4">
        <v>140</v>
      </c>
      <c r="D472" s="4">
        <v>4</v>
      </c>
      <c r="E472" s="4">
        <v>-12845</v>
      </c>
      <c r="F472" s="5" t="s">
        <v>739</v>
      </c>
      <c r="G472" s="4" t="s">
        <v>740</v>
      </c>
      <c r="H472" s="4" t="s">
        <v>746</v>
      </c>
    </row>
    <row r="473" spans="1:8" x14ac:dyDescent="0.25">
      <c r="A473" s="4"/>
      <c r="B473" s="4" t="s">
        <v>686</v>
      </c>
      <c r="C473" s="4">
        <v>140</v>
      </c>
      <c r="D473" s="4">
        <v>5</v>
      </c>
      <c r="E473" s="4">
        <v>-12844</v>
      </c>
      <c r="F473" s="5" t="s">
        <v>739</v>
      </c>
      <c r="G473" s="4" t="s">
        <v>747</v>
      </c>
      <c r="H473" s="4" t="s">
        <v>748</v>
      </c>
    </row>
    <row r="474" spans="1:8" x14ac:dyDescent="0.25">
      <c r="A474" s="4"/>
      <c r="B474" s="4" t="s">
        <v>686</v>
      </c>
      <c r="C474" s="4">
        <v>140</v>
      </c>
      <c r="D474" s="4">
        <v>6</v>
      </c>
      <c r="E474" s="4">
        <v>-15197</v>
      </c>
      <c r="F474" s="5" t="s">
        <v>739</v>
      </c>
      <c r="G474" s="4" t="s">
        <v>747</v>
      </c>
      <c r="H474" s="4" t="s">
        <v>749</v>
      </c>
    </row>
    <row r="475" spans="1:8" x14ac:dyDescent="0.25">
      <c r="A475" s="4"/>
      <c r="B475" s="4" t="s">
        <v>686</v>
      </c>
      <c r="C475" s="4">
        <v>140</v>
      </c>
      <c r="D475" s="4">
        <v>7</v>
      </c>
      <c r="E475" s="4">
        <v>-15198</v>
      </c>
      <c r="F475" s="5" t="s">
        <v>739</v>
      </c>
      <c r="G475" s="4" t="s">
        <v>747</v>
      </c>
      <c r="H475" s="4" t="s">
        <v>750</v>
      </c>
    </row>
    <row r="476" spans="1:8" x14ac:dyDescent="0.25">
      <c r="A476" s="4"/>
      <c r="B476" s="4" t="s">
        <v>686</v>
      </c>
      <c r="C476" s="4">
        <v>150</v>
      </c>
      <c r="D476" s="4">
        <v>1</v>
      </c>
      <c r="E476" s="4">
        <v>-12850</v>
      </c>
      <c r="F476" s="5" t="s">
        <v>751</v>
      </c>
      <c r="G476" s="4" t="s">
        <v>489</v>
      </c>
      <c r="H476" s="4" t="s">
        <v>752</v>
      </c>
    </row>
    <row r="477" spans="1:8" x14ac:dyDescent="0.25">
      <c r="A477" s="4"/>
      <c r="B477" s="4" t="s">
        <v>686</v>
      </c>
      <c r="C477" s="4">
        <v>150</v>
      </c>
      <c r="D477" s="4">
        <v>2</v>
      </c>
      <c r="E477" s="4">
        <v>-12849</v>
      </c>
      <c r="F477" s="5" t="s">
        <v>751</v>
      </c>
      <c r="G477" s="4" t="s">
        <v>711</v>
      </c>
      <c r="H477" s="4" t="s">
        <v>753</v>
      </c>
    </row>
    <row r="478" spans="1:8" x14ac:dyDescent="0.25">
      <c r="A478" s="4"/>
      <c r="B478" s="4" t="s">
        <v>686</v>
      </c>
      <c r="C478" s="4">
        <v>150</v>
      </c>
      <c r="D478" s="4">
        <v>3</v>
      </c>
      <c r="E478" s="4">
        <v>-12851</v>
      </c>
      <c r="F478" s="5" t="s">
        <v>751</v>
      </c>
      <c r="G478" s="4" t="s">
        <v>754</v>
      </c>
      <c r="H478" s="4" t="s">
        <v>755</v>
      </c>
    </row>
    <row r="479" spans="1:8" x14ac:dyDescent="0.25">
      <c r="A479" s="4"/>
      <c r="B479" s="4" t="s">
        <v>686</v>
      </c>
      <c r="C479" s="4">
        <v>150</v>
      </c>
      <c r="D479" s="4">
        <v>4</v>
      </c>
      <c r="E479" s="4">
        <v>-12852</v>
      </c>
      <c r="F479" s="5" t="s">
        <v>751</v>
      </c>
      <c r="G479" s="4" t="s">
        <v>756</v>
      </c>
      <c r="H479" s="4" t="s">
        <v>757</v>
      </c>
    </row>
    <row r="480" spans="1:8" x14ac:dyDescent="0.25">
      <c r="A480" s="4"/>
      <c r="B480" s="4" t="s">
        <v>686</v>
      </c>
      <c r="C480" s="4">
        <v>150</v>
      </c>
      <c r="D480" s="4">
        <v>5</v>
      </c>
      <c r="E480" s="4">
        <v>-12853</v>
      </c>
      <c r="F480" s="5" t="s">
        <v>751</v>
      </c>
      <c r="G480" s="4" t="s">
        <v>711</v>
      </c>
      <c r="H480" s="4" t="s">
        <v>758</v>
      </c>
    </row>
    <row r="481" spans="1:8" x14ac:dyDescent="0.25">
      <c r="A481" s="4"/>
      <c r="B481" s="4" t="s">
        <v>686</v>
      </c>
      <c r="C481" s="4">
        <v>150</v>
      </c>
      <c r="D481" s="4">
        <v>6</v>
      </c>
      <c r="E481" s="4">
        <v>-13469</v>
      </c>
      <c r="F481" s="5" t="s">
        <v>751</v>
      </c>
      <c r="G481" s="4" t="s">
        <v>714</v>
      </c>
      <c r="H481" s="4" t="s">
        <v>759</v>
      </c>
    </row>
    <row r="482" spans="1:8" x14ac:dyDescent="0.25">
      <c r="A482" s="4"/>
      <c r="B482" s="4" t="s">
        <v>686</v>
      </c>
      <c r="C482" s="4">
        <v>150</v>
      </c>
      <c r="D482" s="4">
        <v>7</v>
      </c>
      <c r="E482" s="4">
        <v>-13470</v>
      </c>
      <c r="F482" s="5" t="s">
        <v>751</v>
      </c>
      <c r="G482" s="4" t="s">
        <v>728</v>
      </c>
      <c r="H482" s="4" t="s">
        <v>760</v>
      </c>
    </row>
    <row r="483" spans="1:8" x14ac:dyDescent="0.25">
      <c r="A483" s="4"/>
      <c r="B483" s="4" t="s">
        <v>686</v>
      </c>
      <c r="C483" s="4">
        <v>243</v>
      </c>
      <c r="D483" s="4">
        <v>1</v>
      </c>
      <c r="E483" s="4">
        <v>-12879</v>
      </c>
      <c r="F483" s="5" t="s">
        <v>488</v>
      </c>
      <c r="G483" s="4" t="s">
        <v>489</v>
      </c>
      <c r="H483" s="4" t="s">
        <v>490</v>
      </c>
    </row>
    <row r="484" spans="1:8" x14ac:dyDescent="0.25">
      <c r="A484" s="4"/>
      <c r="B484" s="4" t="s">
        <v>686</v>
      </c>
      <c r="C484" s="4">
        <v>243</v>
      </c>
      <c r="D484" s="4">
        <v>2</v>
      </c>
      <c r="E484" s="4">
        <v>-12880</v>
      </c>
      <c r="F484" s="5" t="s">
        <v>488</v>
      </c>
      <c r="G484" s="4" t="s">
        <v>489</v>
      </c>
      <c r="H484" s="4" t="s">
        <v>491</v>
      </c>
    </row>
    <row r="485" spans="1:8" x14ac:dyDescent="0.25">
      <c r="A485" s="4"/>
      <c r="B485" s="4" t="s">
        <v>761</v>
      </c>
      <c r="C485" s="4">
        <v>241</v>
      </c>
      <c r="D485" s="4">
        <v>1</v>
      </c>
      <c r="E485" s="4">
        <v>-12298</v>
      </c>
      <c r="F485" s="5" t="s">
        <v>543</v>
      </c>
      <c r="G485" s="4" t="s">
        <v>544</v>
      </c>
      <c r="H485" s="4" t="s">
        <v>545</v>
      </c>
    </row>
    <row r="486" spans="1:8" x14ac:dyDescent="0.25">
      <c r="A486" s="4"/>
      <c r="B486" s="4" t="s">
        <v>762</v>
      </c>
      <c r="C486" s="4">
        <v>110</v>
      </c>
      <c r="D486" s="4">
        <v>1</v>
      </c>
      <c r="E486" s="4">
        <v>-12492</v>
      </c>
      <c r="F486" s="5" t="s">
        <v>763</v>
      </c>
      <c r="G486" s="4" t="s">
        <v>764</v>
      </c>
      <c r="H486" s="4" t="s">
        <v>765</v>
      </c>
    </row>
    <row r="487" spans="1:8" x14ac:dyDescent="0.25">
      <c r="A487" s="4"/>
      <c r="B487" s="4" t="s">
        <v>762</v>
      </c>
      <c r="C487" s="4">
        <v>130</v>
      </c>
      <c r="D487" s="4">
        <v>1</v>
      </c>
      <c r="E487" s="4">
        <v>-12493</v>
      </c>
      <c r="F487" s="5" t="s">
        <v>766</v>
      </c>
      <c r="G487" s="4" t="s">
        <v>764</v>
      </c>
      <c r="H487" s="4" t="s">
        <v>767</v>
      </c>
    </row>
    <row r="488" spans="1:8" x14ac:dyDescent="0.25">
      <c r="A488" s="7"/>
      <c r="B488" s="7" t="s">
        <v>762</v>
      </c>
      <c r="C488" s="7">
        <v>150</v>
      </c>
      <c r="D488" s="7">
        <v>1</v>
      </c>
      <c r="E488" s="7">
        <v>-12494</v>
      </c>
      <c r="F488" s="8" t="s">
        <v>768</v>
      </c>
      <c r="G488" s="7" t="s">
        <v>764</v>
      </c>
      <c r="H488" s="4" t="s">
        <v>769</v>
      </c>
    </row>
    <row r="489" spans="1:8" x14ac:dyDescent="0.25">
      <c r="A489" s="7"/>
      <c r="B489" s="7"/>
      <c r="C489" s="7"/>
      <c r="D489" s="7"/>
      <c r="E489" s="7"/>
      <c r="F489" s="8"/>
      <c r="G489" s="7"/>
      <c r="H489" s="4" t="s">
        <v>770</v>
      </c>
    </row>
    <row r="490" spans="1:8" x14ac:dyDescent="0.25">
      <c r="A490" s="7"/>
      <c r="B490" s="7"/>
      <c r="C490" s="7"/>
      <c r="D490" s="7"/>
      <c r="E490" s="7"/>
      <c r="F490" s="8"/>
      <c r="G490" s="7"/>
      <c r="H490" s="4" t="s">
        <v>17</v>
      </c>
    </row>
    <row r="491" spans="1:8" x14ac:dyDescent="0.25">
      <c r="A491" s="4"/>
      <c r="B491" s="4" t="s">
        <v>771</v>
      </c>
      <c r="C491" s="4">
        <v>236</v>
      </c>
      <c r="D491" s="4">
        <v>1</v>
      </c>
      <c r="E491" s="4">
        <v>-12326</v>
      </c>
      <c r="F491" s="5" t="s">
        <v>597</v>
      </c>
      <c r="G491" s="4" t="s">
        <v>598</v>
      </c>
      <c r="H491" s="4" t="s">
        <v>599</v>
      </c>
    </row>
    <row r="492" spans="1:8" x14ac:dyDescent="0.25">
      <c r="A492" s="4"/>
      <c r="B492" s="4" t="s">
        <v>771</v>
      </c>
      <c r="C492" s="4">
        <v>323</v>
      </c>
      <c r="D492" s="4">
        <v>1</v>
      </c>
      <c r="E492" s="4">
        <v>-13333</v>
      </c>
      <c r="F492" s="5" t="s">
        <v>239</v>
      </c>
      <c r="G492" s="4" t="s">
        <v>240</v>
      </c>
      <c r="H492" s="4" t="s">
        <v>241</v>
      </c>
    </row>
    <row r="493" spans="1:8" x14ac:dyDescent="0.25">
      <c r="A493" s="4"/>
      <c r="B493" s="4" t="s">
        <v>771</v>
      </c>
      <c r="C493" s="4">
        <v>424</v>
      </c>
      <c r="D493" s="4">
        <v>1</v>
      </c>
      <c r="E493" s="4">
        <v>-13329</v>
      </c>
      <c r="F493" s="5" t="s">
        <v>772</v>
      </c>
      <c r="G493" s="4" t="s">
        <v>773</v>
      </c>
      <c r="H493" s="4" t="s">
        <v>774</v>
      </c>
    </row>
    <row r="494" spans="1:8" x14ac:dyDescent="0.25">
      <c r="A494" s="4"/>
      <c r="B494" s="4" t="s">
        <v>775</v>
      </c>
      <c r="C494" s="4">
        <v>110</v>
      </c>
      <c r="D494" s="4">
        <v>1</v>
      </c>
      <c r="E494" s="4">
        <v>-12489</v>
      </c>
      <c r="F494" s="5" t="s">
        <v>776</v>
      </c>
      <c r="G494" s="4" t="s">
        <v>777</v>
      </c>
      <c r="H494" s="4" t="s">
        <v>778</v>
      </c>
    </row>
    <row r="495" spans="1:8" x14ac:dyDescent="0.25">
      <c r="A495" s="4"/>
      <c r="B495" s="4" t="s">
        <v>775</v>
      </c>
      <c r="C495" s="4">
        <v>471</v>
      </c>
      <c r="D495" s="4">
        <v>1</v>
      </c>
      <c r="E495" s="4">
        <v>-12514</v>
      </c>
      <c r="F495" s="5" t="s">
        <v>779</v>
      </c>
      <c r="G495" s="4" t="s">
        <v>777</v>
      </c>
      <c r="H495" s="4" t="s">
        <v>780</v>
      </c>
    </row>
    <row r="496" spans="1:8" x14ac:dyDescent="0.25">
      <c r="A496" s="4"/>
      <c r="B496" s="4" t="s">
        <v>781</v>
      </c>
      <c r="C496" s="4">
        <v>110</v>
      </c>
      <c r="D496" s="4">
        <v>1</v>
      </c>
      <c r="E496" s="4">
        <v>-13342</v>
      </c>
      <c r="F496" s="5" t="s">
        <v>782</v>
      </c>
      <c r="G496" s="4" t="s">
        <v>783</v>
      </c>
      <c r="H496" s="4" t="s">
        <v>784</v>
      </c>
    </row>
    <row r="497" spans="1:8" x14ac:dyDescent="0.25">
      <c r="A497" s="4"/>
      <c r="B497" s="4" t="s">
        <v>781</v>
      </c>
      <c r="C497" s="4">
        <v>130</v>
      </c>
      <c r="D497" s="4">
        <v>1</v>
      </c>
      <c r="E497" s="4">
        <v>-13249</v>
      </c>
      <c r="F497" s="5" t="s">
        <v>785</v>
      </c>
      <c r="G497" s="4" t="s">
        <v>783</v>
      </c>
      <c r="H497" s="4" t="s">
        <v>786</v>
      </c>
    </row>
    <row r="498" spans="1:8" x14ac:dyDescent="0.25">
      <c r="A498" s="4"/>
      <c r="B498" s="4" t="s">
        <v>787</v>
      </c>
      <c r="C498" s="4">
        <v>340</v>
      </c>
      <c r="D498" s="4">
        <v>1</v>
      </c>
      <c r="E498" s="4">
        <v>-12720</v>
      </c>
      <c r="F498" s="5" t="s">
        <v>236</v>
      </c>
      <c r="G498" s="4" t="s">
        <v>237</v>
      </c>
      <c r="H498" s="4" t="s">
        <v>238</v>
      </c>
    </row>
    <row r="499" spans="1:8" x14ac:dyDescent="0.25">
      <c r="A499" s="7"/>
      <c r="B499" s="7" t="s">
        <v>788</v>
      </c>
      <c r="C499" s="7">
        <v>110</v>
      </c>
      <c r="D499" s="7">
        <v>1</v>
      </c>
      <c r="E499" s="7">
        <v>-12496</v>
      </c>
      <c r="F499" s="8" t="s">
        <v>789</v>
      </c>
      <c r="G499" s="7" t="s">
        <v>790</v>
      </c>
      <c r="H499" s="4" t="s">
        <v>791</v>
      </c>
    </row>
    <row r="500" spans="1:8" x14ac:dyDescent="0.25">
      <c r="A500" s="7"/>
      <c r="B500" s="7"/>
      <c r="C500" s="7"/>
      <c r="D500" s="7"/>
      <c r="E500" s="7"/>
      <c r="F500" s="8"/>
      <c r="G500" s="7"/>
      <c r="H500" s="4" t="s">
        <v>17</v>
      </c>
    </row>
    <row r="501" spans="1:8" x14ac:dyDescent="0.25">
      <c r="A501" s="7"/>
      <c r="B501" s="7" t="s">
        <v>788</v>
      </c>
      <c r="C501" s="7">
        <v>130</v>
      </c>
      <c r="D501" s="7">
        <v>1</v>
      </c>
      <c r="E501" s="7">
        <v>-12497</v>
      </c>
      <c r="F501" s="8" t="s">
        <v>792</v>
      </c>
      <c r="G501" s="7" t="s">
        <v>790</v>
      </c>
      <c r="H501" s="4" t="s">
        <v>793</v>
      </c>
    </row>
    <row r="502" spans="1:8" x14ac:dyDescent="0.25">
      <c r="A502" s="7"/>
      <c r="B502" s="7"/>
      <c r="C502" s="7"/>
      <c r="D502" s="7"/>
      <c r="E502" s="7"/>
      <c r="F502" s="8"/>
      <c r="G502" s="7"/>
      <c r="H502" s="4" t="s">
        <v>794</v>
      </c>
    </row>
    <row r="503" spans="1:8" x14ac:dyDescent="0.25">
      <c r="A503" s="7"/>
      <c r="B503" s="7"/>
      <c r="C503" s="7"/>
      <c r="D503" s="7"/>
      <c r="E503" s="7"/>
      <c r="F503" s="8"/>
      <c r="G503" s="7"/>
      <c r="H503" s="4" t="s">
        <v>795</v>
      </c>
    </row>
    <row r="504" spans="1:8" x14ac:dyDescent="0.25">
      <c r="A504" s="4"/>
      <c r="B504" s="4" t="s">
        <v>788</v>
      </c>
      <c r="C504" s="4">
        <v>170</v>
      </c>
      <c r="D504" s="4">
        <v>1</v>
      </c>
      <c r="E504" s="4">
        <v>-12499</v>
      </c>
      <c r="F504" s="5" t="s">
        <v>796</v>
      </c>
      <c r="G504" s="4" t="s">
        <v>790</v>
      </c>
      <c r="H504" s="4" t="s">
        <v>797</v>
      </c>
    </row>
    <row r="505" spans="1:8" x14ac:dyDescent="0.25">
      <c r="A505" s="4"/>
      <c r="B505" s="4" t="s">
        <v>798</v>
      </c>
      <c r="C505" s="4">
        <v>110</v>
      </c>
      <c r="D505" s="4">
        <v>1</v>
      </c>
      <c r="E505" s="4">
        <v>-12520</v>
      </c>
      <c r="F505" s="5" t="s">
        <v>799</v>
      </c>
      <c r="G505" s="4" t="s">
        <v>800</v>
      </c>
      <c r="H505" s="4" t="s">
        <v>801</v>
      </c>
    </row>
    <row r="506" spans="1:8" x14ac:dyDescent="0.25">
      <c r="A506" s="4"/>
      <c r="B506" s="4" t="s">
        <v>798</v>
      </c>
      <c r="C506" s="4">
        <v>130</v>
      </c>
      <c r="D506" s="4">
        <v>1</v>
      </c>
      <c r="E506" s="4">
        <v>-12521</v>
      </c>
      <c r="F506" s="5" t="s">
        <v>802</v>
      </c>
      <c r="G506" s="4" t="s">
        <v>800</v>
      </c>
      <c r="H506" s="4" t="s">
        <v>803</v>
      </c>
    </row>
  </sheetData>
  <mergeCells count="642">
    <mergeCell ref="A7:A9"/>
    <mergeCell ref="B7:B9"/>
    <mergeCell ref="C7:C9"/>
    <mergeCell ref="D7:D9"/>
    <mergeCell ref="E7:E9"/>
    <mergeCell ref="F7:F9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2"/>
    <mergeCell ref="E10:E12"/>
    <mergeCell ref="F10:F12"/>
    <mergeCell ref="H16:H17"/>
    <mergeCell ref="A18:A19"/>
    <mergeCell ref="B18:B19"/>
    <mergeCell ref="C18:C19"/>
    <mergeCell ref="D18:D19"/>
    <mergeCell ref="E18:E19"/>
    <mergeCell ref="F18:F19"/>
    <mergeCell ref="H18:H19"/>
    <mergeCell ref="A16:A17"/>
    <mergeCell ref="B16:B17"/>
    <mergeCell ref="C16:C17"/>
    <mergeCell ref="D16:D17"/>
    <mergeCell ref="E16:E17"/>
    <mergeCell ref="F16:F17"/>
    <mergeCell ref="H20:H21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29:A31"/>
    <mergeCell ref="B29:B31"/>
    <mergeCell ref="C29:C31"/>
    <mergeCell ref="D29:D31"/>
    <mergeCell ref="E29:E31"/>
    <mergeCell ref="F29:F31"/>
    <mergeCell ref="A24:A25"/>
    <mergeCell ref="B24:B25"/>
    <mergeCell ref="C24:C25"/>
    <mergeCell ref="D24:D25"/>
    <mergeCell ref="E24:E25"/>
    <mergeCell ref="F24:F25"/>
    <mergeCell ref="H37:H41"/>
    <mergeCell ref="A42:A43"/>
    <mergeCell ref="B42:B43"/>
    <mergeCell ref="C42:C43"/>
    <mergeCell ref="D42:D43"/>
    <mergeCell ref="E42:E43"/>
    <mergeCell ref="F42:F43"/>
    <mergeCell ref="G42:G43"/>
    <mergeCell ref="A37:A41"/>
    <mergeCell ref="B37:B41"/>
    <mergeCell ref="C37:C41"/>
    <mergeCell ref="D37:D41"/>
    <mergeCell ref="E37:E41"/>
    <mergeCell ref="F37:F41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H62:H66"/>
    <mergeCell ref="A67:A71"/>
    <mergeCell ref="B67:B71"/>
    <mergeCell ref="C67:C71"/>
    <mergeCell ref="D67:D71"/>
    <mergeCell ref="E67:E71"/>
    <mergeCell ref="F67:F71"/>
    <mergeCell ref="H67:H71"/>
    <mergeCell ref="G58:G59"/>
    <mergeCell ref="A62:A66"/>
    <mergeCell ref="B62:B66"/>
    <mergeCell ref="C62:C66"/>
    <mergeCell ref="D62:D66"/>
    <mergeCell ref="E62:E66"/>
    <mergeCell ref="F62:F66"/>
    <mergeCell ref="A58:A59"/>
    <mergeCell ref="B58:B59"/>
    <mergeCell ref="C58:C59"/>
    <mergeCell ref="D58:D59"/>
    <mergeCell ref="E58:E59"/>
    <mergeCell ref="F58:F59"/>
    <mergeCell ref="H72:H76"/>
    <mergeCell ref="A77:A81"/>
    <mergeCell ref="B77:B81"/>
    <mergeCell ref="C77:C81"/>
    <mergeCell ref="D77:D81"/>
    <mergeCell ref="E77:E81"/>
    <mergeCell ref="F77:F81"/>
    <mergeCell ref="H77:H81"/>
    <mergeCell ref="A72:A76"/>
    <mergeCell ref="B72:B76"/>
    <mergeCell ref="C72:C76"/>
    <mergeCell ref="D72:D76"/>
    <mergeCell ref="E72:E76"/>
    <mergeCell ref="F72:F76"/>
    <mergeCell ref="H82:H86"/>
    <mergeCell ref="A87:A91"/>
    <mergeCell ref="B87:B91"/>
    <mergeCell ref="C87:C91"/>
    <mergeCell ref="D87:D91"/>
    <mergeCell ref="E87:E91"/>
    <mergeCell ref="F87:F91"/>
    <mergeCell ref="H87:H91"/>
    <mergeCell ref="A82:A86"/>
    <mergeCell ref="B82:B86"/>
    <mergeCell ref="C82:C86"/>
    <mergeCell ref="D82:D86"/>
    <mergeCell ref="E82:E86"/>
    <mergeCell ref="F82:F86"/>
    <mergeCell ref="H92:H96"/>
    <mergeCell ref="A97:A101"/>
    <mergeCell ref="B97:B101"/>
    <mergeCell ref="C97:C101"/>
    <mergeCell ref="D97:D101"/>
    <mergeCell ref="E97:E101"/>
    <mergeCell ref="F97:F101"/>
    <mergeCell ref="H97:H101"/>
    <mergeCell ref="A92:A96"/>
    <mergeCell ref="B92:B96"/>
    <mergeCell ref="C92:C96"/>
    <mergeCell ref="D92:D96"/>
    <mergeCell ref="E92:E96"/>
    <mergeCell ref="F92:F96"/>
    <mergeCell ref="H102:H106"/>
    <mergeCell ref="A107:A109"/>
    <mergeCell ref="B107:B109"/>
    <mergeCell ref="C107:C109"/>
    <mergeCell ref="D107:D109"/>
    <mergeCell ref="E107:E109"/>
    <mergeCell ref="F107:F109"/>
    <mergeCell ref="H107:H109"/>
    <mergeCell ref="A102:A106"/>
    <mergeCell ref="B102:B106"/>
    <mergeCell ref="C102:C106"/>
    <mergeCell ref="D102:D106"/>
    <mergeCell ref="E102:E106"/>
    <mergeCell ref="F102:F106"/>
    <mergeCell ref="H110:H112"/>
    <mergeCell ref="A113:A115"/>
    <mergeCell ref="B113:B115"/>
    <mergeCell ref="C113:C115"/>
    <mergeCell ref="D113:D115"/>
    <mergeCell ref="E113:E115"/>
    <mergeCell ref="F113:F115"/>
    <mergeCell ref="H113:H115"/>
    <mergeCell ref="A110:A112"/>
    <mergeCell ref="B110:B112"/>
    <mergeCell ref="C110:C112"/>
    <mergeCell ref="D110:D112"/>
    <mergeCell ref="E110:E112"/>
    <mergeCell ref="F110:F112"/>
    <mergeCell ref="H116:H118"/>
    <mergeCell ref="A119:A121"/>
    <mergeCell ref="B119:B121"/>
    <mergeCell ref="C119:C121"/>
    <mergeCell ref="D119:D121"/>
    <mergeCell ref="E119:E121"/>
    <mergeCell ref="F119:F121"/>
    <mergeCell ref="H119:H121"/>
    <mergeCell ref="A116:A118"/>
    <mergeCell ref="B116:B118"/>
    <mergeCell ref="C116:C118"/>
    <mergeCell ref="D116:D118"/>
    <mergeCell ref="E116:E118"/>
    <mergeCell ref="F116:F118"/>
    <mergeCell ref="H122:H124"/>
    <mergeCell ref="A128:A129"/>
    <mergeCell ref="B128:B129"/>
    <mergeCell ref="C128:C129"/>
    <mergeCell ref="D128:D129"/>
    <mergeCell ref="E128:E129"/>
    <mergeCell ref="F128:F129"/>
    <mergeCell ref="H128:H129"/>
    <mergeCell ref="A122:A124"/>
    <mergeCell ref="B122:B124"/>
    <mergeCell ref="C122:C124"/>
    <mergeCell ref="D122:D124"/>
    <mergeCell ref="E122:E124"/>
    <mergeCell ref="F122:F124"/>
    <mergeCell ref="A134:A135"/>
    <mergeCell ref="B134:B135"/>
    <mergeCell ref="C134:C135"/>
    <mergeCell ref="D134:D135"/>
    <mergeCell ref="E134:E135"/>
    <mergeCell ref="F134:F135"/>
    <mergeCell ref="H130:H131"/>
    <mergeCell ref="A132:A133"/>
    <mergeCell ref="B132:B133"/>
    <mergeCell ref="C132:C133"/>
    <mergeCell ref="D132:D133"/>
    <mergeCell ref="E132:E133"/>
    <mergeCell ref="F132:F133"/>
    <mergeCell ref="H132:H133"/>
    <mergeCell ref="A130:A131"/>
    <mergeCell ref="B130:B131"/>
    <mergeCell ref="C130:C131"/>
    <mergeCell ref="D130:D131"/>
    <mergeCell ref="E130:E131"/>
    <mergeCell ref="F130:F131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63:G164"/>
    <mergeCell ref="A166:A167"/>
    <mergeCell ref="B166:B167"/>
    <mergeCell ref="C166:C167"/>
    <mergeCell ref="D166:D167"/>
    <mergeCell ref="E166:E167"/>
    <mergeCell ref="F166:F167"/>
    <mergeCell ref="G166:G167"/>
    <mergeCell ref="A163:A164"/>
    <mergeCell ref="B163:B164"/>
    <mergeCell ref="C163:C164"/>
    <mergeCell ref="D163:D164"/>
    <mergeCell ref="E163:E164"/>
    <mergeCell ref="F163:F164"/>
    <mergeCell ref="H168:H169"/>
    <mergeCell ref="A170:A171"/>
    <mergeCell ref="B170:B171"/>
    <mergeCell ref="C170:C171"/>
    <mergeCell ref="D170:D171"/>
    <mergeCell ref="E170:E171"/>
    <mergeCell ref="F170:F171"/>
    <mergeCell ref="G170:G171"/>
    <mergeCell ref="A168:A169"/>
    <mergeCell ref="B168:B169"/>
    <mergeCell ref="C168:C169"/>
    <mergeCell ref="D168:D169"/>
    <mergeCell ref="E168:E169"/>
    <mergeCell ref="F168:F169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H183:H184"/>
    <mergeCell ref="A186:A187"/>
    <mergeCell ref="B186:B187"/>
    <mergeCell ref="C186:C187"/>
    <mergeCell ref="D186:D187"/>
    <mergeCell ref="E186:E187"/>
    <mergeCell ref="F186:F187"/>
    <mergeCell ref="H186:H187"/>
    <mergeCell ref="A183:A184"/>
    <mergeCell ref="B183:B184"/>
    <mergeCell ref="C183:C184"/>
    <mergeCell ref="D183:D184"/>
    <mergeCell ref="E183:E184"/>
    <mergeCell ref="F183:F184"/>
    <mergeCell ref="G189:G190"/>
    <mergeCell ref="A191:A192"/>
    <mergeCell ref="B191:B192"/>
    <mergeCell ref="C191:C192"/>
    <mergeCell ref="D191:D192"/>
    <mergeCell ref="E191:E192"/>
    <mergeCell ref="F191:F192"/>
    <mergeCell ref="G191:G192"/>
    <mergeCell ref="A189:A190"/>
    <mergeCell ref="B189:B190"/>
    <mergeCell ref="C189:C190"/>
    <mergeCell ref="D189:D190"/>
    <mergeCell ref="E189:E190"/>
    <mergeCell ref="F189:F190"/>
    <mergeCell ref="G193:G194"/>
    <mergeCell ref="A195:A196"/>
    <mergeCell ref="B195:B196"/>
    <mergeCell ref="C195:C196"/>
    <mergeCell ref="D195:D196"/>
    <mergeCell ref="E195:E196"/>
    <mergeCell ref="F195:F196"/>
    <mergeCell ref="G195:G196"/>
    <mergeCell ref="A193:A194"/>
    <mergeCell ref="B193:B194"/>
    <mergeCell ref="C193:C194"/>
    <mergeCell ref="D193:D194"/>
    <mergeCell ref="E193:E194"/>
    <mergeCell ref="F193:F194"/>
    <mergeCell ref="G197:G198"/>
    <mergeCell ref="A199:A200"/>
    <mergeCell ref="B199:B200"/>
    <mergeCell ref="C199:C200"/>
    <mergeCell ref="D199:D200"/>
    <mergeCell ref="E199:E200"/>
    <mergeCell ref="F199:F200"/>
    <mergeCell ref="G199:G200"/>
    <mergeCell ref="A197:A198"/>
    <mergeCell ref="B197:B198"/>
    <mergeCell ref="C197:C198"/>
    <mergeCell ref="D197:D198"/>
    <mergeCell ref="E197:E198"/>
    <mergeCell ref="F197:F198"/>
    <mergeCell ref="G201:G202"/>
    <mergeCell ref="A205:A207"/>
    <mergeCell ref="B205:B207"/>
    <mergeCell ref="C205:C207"/>
    <mergeCell ref="D205:D207"/>
    <mergeCell ref="E205:E207"/>
    <mergeCell ref="F205:F207"/>
    <mergeCell ref="G205:G207"/>
    <mergeCell ref="A201:A202"/>
    <mergeCell ref="B201:B202"/>
    <mergeCell ref="C201:C202"/>
    <mergeCell ref="D201:D202"/>
    <mergeCell ref="E201:E202"/>
    <mergeCell ref="F201:F202"/>
    <mergeCell ref="H233:H234"/>
    <mergeCell ref="A235:A236"/>
    <mergeCell ref="B235:B236"/>
    <mergeCell ref="C235:C236"/>
    <mergeCell ref="D235:D236"/>
    <mergeCell ref="E235:E236"/>
    <mergeCell ref="F235:F236"/>
    <mergeCell ref="H235:H236"/>
    <mergeCell ref="G211:G212"/>
    <mergeCell ref="A233:A234"/>
    <mergeCell ref="B233:B234"/>
    <mergeCell ref="C233:C234"/>
    <mergeCell ref="D233:D234"/>
    <mergeCell ref="E233:E234"/>
    <mergeCell ref="F233:F234"/>
    <mergeCell ref="A211:A212"/>
    <mergeCell ref="B211:B212"/>
    <mergeCell ref="C211:C212"/>
    <mergeCell ref="D211:D212"/>
    <mergeCell ref="E211:E212"/>
    <mergeCell ref="F211:F212"/>
    <mergeCell ref="H239:H240"/>
    <mergeCell ref="A244:A245"/>
    <mergeCell ref="B244:B245"/>
    <mergeCell ref="C244:C245"/>
    <mergeCell ref="D244:D245"/>
    <mergeCell ref="E244:E245"/>
    <mergeCell ref="F244:F245"/>
    <mergeCell ref="H244:H245"/>
    <mergeCell ref="A239:A240"/>
    <mergeCell ref="B239:B240"/>
    <mergeCell ref="C239:C240"/>
    <mergeCell ref="D239:D240"/>
    <mergeCell ref="E239:E240"/>
    <mergeCell ref="F239:F240"/>
    <mergeCell ref="G253:G254"/>
    <mergeCell ref="A255:A256"/>
    <mergeCell ref="B255:B256"/>
    <mergeCell ref="C255:C256"/>
    <mergeCell ref="D255:D256"/>
    <mergeCell ref="E255:E256"/>
    <mergeCell ref="F255:F256"/>
    <mergeCell ref="G255:G256"/>
    <mergeCell ref="A253:A254"/>
    <mergeCell ref="B253:B254"/>
    <mergeCell ref="C253:C254"/>
    <mergeCell ref="D253:D254"/>
    <mergeCell ref="E253:E254"/>
    <mergeCell ref="F253:F254"/>
    <mergeCell ref="A271:A272"/>
    <mergeCell ref="B271:B272"/>
    <mergeCell ref="C271:C272"/>
    <mergeCell ref="D271:D272"/>
    <mergeCell ref="E271:E272"/>
    <mergeCell ref="F271:F272"/>
    <mergeCell ref="H267:H268"/>
    <mergeCell ref="A269:A270"/>
    <mergeCell ref="B269:B270"/>
    <mergeCell ref="C269:C270"/>
    <mergeCell ref="D269:D270"/>
    <mergeCell ref="E269:E270"/>
    <mergeCell ref="F269:F270"/>
    <mergeCell ref="H269:H270"/>
    <mergeCell ref="A267:A268"/>
    <mergeCell ref="B267:B268"/>
    <mergeCell ref="C267:C268"/>
    <mergeCell ref="D267:D268"/>
    <mergeCell ref="E267:E268"/>
    <mergeCell ref="F267:F268"/>
    <mergeCell ref="H294:H298"/>
    <mergeCell ref="A299:A303"/>
    <mergeCell ref="B299:B303"/>
    <mergeCell ref="C299:C303"/>
    <mergeCell ref="D299:D303"/>
    <mergeCell ref="E299:E303"/>
    <mergeCell ref="F299:F303"/>
    <mergeCell ref="H299:H303"/>
    <mergeCell ref="A294:A298"/>
    <mergeCell ref="B294:B298"/>
    <mergeCell ref="C294:C298"/>
    <mergeCell ref="D294:D298"/>
    <mergeCell ref="E294:E298"/>
    <mergeCell ref="F294:F298"/>
    <mergeCell ref="H304:H308"/>
    <mergeCell ref="A309:A313"/>
    <mergeCell ref="B309:B313"/>
    <mergeCell ref="C309:C313"/>
    <mergeCell ref="D309:D313"/>
    <mergeCell ref="E309:E313"/>
    <mergeCell ref="F309:F313"/>
    <mergeCell ref="H309:H313"/>
    <mergeCell ref="A304:A308"/>
    <mergeCell ref="B304:B308"/>
    <mergeCell ref="C304:C308"/>
    <mergeCell ref="D304:D308"/>
    <mergeCell ref="E304:E308"/>
    <mergeCell ref="F304:F308"/>
    <mergeCell ref="H314:H318"/>
    <mergeCell ref="A319:A323"/>
    <mergeCell ref="B319:B323"/>
    <mergeCell ref="C319:C323"/>
    <mergeCell ref="D319:D323"/>
    <mergeCell ref="E319:E323"/>
    <mergeCell ref="F319:F323"/>
    <mergeCell ref="H319:H323"/>
    <mergeCell ref="A314:A318"/>
    <mergeCell ref="B314:B318"/>
    <mergeCell ref="C314:C318"/>
    <mergeCell ref="D314:D318"/>
    <mergeCell ref="E314:E318"/>
    <mergeCell ref="F314:F318"/>
    <mergeCell ref="H324:H326"/>
    <mergeCell ref="A327:A329"/>
    <mergeCell ref="B327:B329"/>
    <mergeCell ref="C327:C329"/>
    <mergeCell ref="D327:D329"/>
    <mergeCell ref="E327:E329"/>
    <mergeCell ref="F327:F329"/>
    <mergeCell ref="H327:H329"/>
    <mergeCell ref="A324:A326"/>
    <mergeCell ref="B324:B326"/>
    <mergeCell ref="C324:C326"/>
    <mergeCell ref="D324:D326"/>
    <mergeCell ref="E324:E326"/>
    <mergeCell ref="F324:F326"/>
    <mergeCell ref="H330:H332"/>
    <mergeCell ref="A333:A334"/>
    <mergeCell ref="B333:B334"/>
    <mergeCell ref="C333:C334"/>
    <mergeCell ref="D333:D334"/>
    <mergeCell ref="E333:E334"/>
    <mergeCell ref="F333:F334"/>
    <mergeCell ref="H333:H334"/>
    <mergeCell ref="A330:A332"/>
    <mergeCell ref="B330:B332"/>
    <mergeCell ref="C330:C332"/>
    <mergeCell ref="D330:D332"/>
    <mergeCell ref="E330:E332"/>
    <mergeCell ref="F330:F332"/>
    <mergeCell ref="H335:H336"/>
    <mergeCell ref="A337:A338"/>
    <mergeCell ref="B337:B338"/>
    <mergeCell ref="C337:C338"/>
    <mergeCell ref="D337:D338"/>
    <mergeCell ref="E337:E338"/>
    <mergeCell ref="F337:F338"/>
    <mergeCell ref="H337:H338"/>
    <mergeCell ref="A335:A336"/>
    <mergeCell ref="B335:B336"/>
    <mergeCell ref="C335:C336"/>
    <mergeCell ref="D335:D336"/>
    <mergeCell ref="E335:E336"/>
    <mergeCell ref="F335:F336"/>
    <mergeCell ref="H339:H340"/>
    <mergeCell ref="A343:A344"/>
    <mergeCell ref="B343:B344"/>
    <mergeCell ref="C343:C344"/>
    <mergeCell ref="D343:D344"/>
    <mergeCell ref="E343:E344"/>
    <mergeCell ref="F343:F344"/>
    <mergeCell ref="H343:H344"/>
    <mergeCell ref="A339:A340"/>
    <mergeCell ref="B339:B340"/>
    <mergeCell ref="C339:C340"/>
    <mergeCell ref="D339:D340"/>
    <mergeCell ref="E339:E340"/>
    <mergeCell ref="F339:F340"/>
    <mergeCell ref="H378:H379"/>
    <mergeCell ref="A380:A384"/>
    <mergeCell ref="B380:B384"/>
    <mergeCell ref="C380:C384"/>
    <mergeCell ref="D380:D384"/>
    <mergeCell ref="E380:E384"/>
    <mergeCell ref="F380:F384"/>
    <mergeCell ref="H380:H384"/>
    <mergeCell ref="A378:A379"/>
    <mergeCell ref="B378:B379"/>
    <mergeCell ref="C378:C379"/>
    <mergeCell ref="D378:D379"/>
    <mergeCell ref="E378:E379"/>
    <mergeCell ref="F378:F379"/>
    <mergeCell ref="H385:H386"/>
    <mergeCell ref="A387:A397"/>
    <mergeCell ref="B387:B397"/>
    <mergeCell ref="C387:C397"/>
    <mergeCell ref="D387:D397"/>
    <mergeCell ref="E387:E397"/>
    <mergeCell ref="F387:F397"/>
    <mergeCell ref="H387:H397"/>
    <mergeCell ref="A385:A386"/>
    <mergeCell ref="B385:B386"/>
    <mergeCell ref="C385:C386"/>
    <mergeCell ref="D385:D386"/>
    <mergeCell ref="E385:E386"/>
    <mergeCell ref="F385:F386"/>
    <mergeCell ref="H435:H436"/>
    <mergeCell ref="A488:A490"/>
    <mergeCell ref="B488:B490"/>
    <mergeCell ref="C488:C490"/>
    <mergeCell ref="D488:D490"/>
    <mergeCell ref="E488:E490"/>
    <mergeCell ref="F488:F490"/>
    <mergeCell ref="G488:G490"/>
    <mergeCell ref="G427:G428"/>
    <mergeCell ref="A435:A436"/>
    <mergeCell ref="B435:B436"/>
    <mergeCell ref="C435:C436"/>
    <mergeCell ref="D435:D436"/>
    <mergeCell ref="E435:E436"/>
    <mergeCell ref="F435:F436"/>
    <mergeCell ref="A427:A428"/>
    <mergeCell ref="B427:B428"/>
    <mergeCell ref="C427:C428"/>
    <mergeCell ref="D427:D428"/>
    <mergeCell ref="E427:E428"/>
    <mergeCell ref="F427:F428"/>
    <mergeCell ref="G499:G500"/>
    <mergeCell ref="A501:A503"/>
    <mergeCell ref="B501:B503"/>
    <mergeCell ref="C501:C503"/>
    <mergeCell ref="D501:D503"/>
    <mergeCell ref="E501:E503"/>
    <mergeCell ref="F501:F503"/>
    <mergeCell ref="G501:G503"/>
    <mergeCell ref="A499:A500"/>
    <mergeCell ref="B499:B500"/>
    <mergeCell ref="C499:C500"/>
    <mergeCell ref="D499:D500"/>
    <mergeCell ref="E499:E500"/>
    <mergeCell ref="F499:F500"/>
  </mergeCells>
  <hyperlinks>
    <hyperlink ref="F4" r:id="rId1" display="http://students.yale.edu/oci/resultDetail.jsp?course=12604&amp;term=201203"/>
    <hyperlink ref="F5" r:id="rId2" display="http://students.yale.edu/oci/resultDetail.jsp?course=12990&amp;term=201203"/>
    <hyperlink ref="F6" r:id="rId3" display="http://students.yale.edu/oci/resultDetail.jsp?course=12993&amp;term=201203"/>
    <hyperlink ref="F7" r:id="rId4" display="http://students.yale.edu/oci/resultDetail.jsp?course=12682&amp;term=201203"/>
    <hyperlink ref="F10" r:id="rId5" display="http://students.yale.edu/oci/resultDetail.jsp?course=12680&amp;term=201203"/>
    <hyperlink ref="F13" r:id="rId6" display="http://students.yale.edu/oci/resultDetail.jsp?course=12681&amp;term=201203"/>
    <hyperlink ref="F16" r:id="rId7" display="http://students.yale.edu/oci/resultDetail.jsp?course=12683&amp;term=201203"/>
    <hyperlink ref="F18" r:id="rId8" display="http://students.yale.edu/oci/resultDetail.jsp?course=12684&amp;term=201203"/>
    <hyperlink ref="F20" r:id="rId9" display="http://students.yale.edu/oci/resultDetail.jsp?course=12685&amp;term=201203"/>
    <hyperlink ref="F22" r:id="rId10" display="http://students.yale.edu/oci/resultDetail.jsp?course=12529&amp;term=201203"/>
    <hyperlink ref="F24" r:id="rId11" display="http://students.yale.edu/oci/resultDetail.jsp?course=12530&amp;term=201203"/>
    <hyperlink ref="F26" r:id="rId12" display="http://students.yale.edu/oci/resultDetail.jsp?course=12991&amp;term=201203"/>
    <hyperlink ref="F27" r:id="rId13" display="http://students.yale.edu/oci/resultDetail.jsp?course=12992&amp;term=201203"/>
    <hyperlink ref="F28" r:id="rId14" display="http://students.yale.edu/oci/resultDetail.jsp?course=12342&amp;term=201203"/>
    <hyperlink ref="F29" r:id="rId15" display="http://students.yale.edu/oci/resultDetail.jsp?course=13170&amp;term=201203"/>
    <hyperlink ref="F32" r:id="rId16" display="http://students.yale.edu/oci/resultDetail.jsp?course=13085&amp;term=201203"/>
    <hyperlink ref="F33" r:id="rId17" display="http://students.yale.edu/oci/resultDetail.jsp?course=13102&amp;term=201203"/>
    <hyperlink ref="F34" r:id="rId18" display="http://students.yale.edu/oci/resultDetail.jsp?course=13106&amp;term=201203"/>
    <hyperlink ref="F35" r:id="rId19" display="http://students.yale.edu/oci/resultDetail.jsp?course=13135&amp;term=201203"/>
    <hyperlink ref="F36" r:id="rId20" display="http://students.yale.edu/oci/resultDetail.jsp?course=13136&amp;term=201203"/>
    <hyperlink ref="F37" r:id="rId21" display="http://students.yale.edu/oci/resultDetail.jsp?course=12467&amp;term=201203"/>
    <hyperlink ref="F42" r:id="rId22" display="http://students.yale.edu/oci/resultDetail.jsp?course=12767&amp;term=201203"/>
    <hyperlink ref="F44" r:id="rId23" display="http://students.yale.edu/oci/resultDetail.jsp?course=12768&amp;term=201203"/>
    <hyperlink ref="F46" r:id="rId24" display="http://students.yale.edu/oci/resultDetail.jsp?course=12787&amp;term=201203"/>
    <hyperlink ref="F48" r:id="rId25" display="http://students.yale.edu/oci/resultDetail.jsp?course=12827&amp;term=201203"/>
    <hyperlink ref="F50" r:id="rId26" display="http://students.yale.edu/oci/resultDetail.jsp?course=12829&amp;term=201203"/>
    <hyperlink ref="F52" r:id="rId27" display="http://students.yale.edu/oci/resultDetail.jsp?course=12870&amp;term=201203"/>
    <hyperlink ref="F54" r:id="rId28" display="http://students.yale.edu/oci/resultDetail.jsp?course=12873&amp;term=201203"/>
    <hyperlink ref="F56" r:id="rId29" display="http://students.yale.edu/oci/resultDetail.jsp?course=12875&amp;term=201203"/>
    <hyperlink ref="F58" r:id="rId30" display="http://students.yale.edu/oci/resultDetail.jsp?course=12876&amp;term=201203"/>
    <hyperlink ref="F60" r:id="rId31" display="http://students.yale.edu/oci/resultDetail.jsp?course=13274&amp;term=201203"/>
    <hyperlink ref="F61" r:id="rId32" display="http://students.yale.edu/oci/resultDetail.jsp?course=12908&amp;term=201203"/>
    <hyperlink ref="F62" r:id="rId33" display="http://students.yale.edu/oci/resultDetail.jsp?course=11634&amp;term=201203"/>
    <hyperlink ref="F67" r:id="rId34" display="http://students.yale.edu/oci/resultDetail.jsp?course=11635&amp;term=201203"/>
    <hyperlink ref="F72" r:id="rId35" display="http://students.yale.edu/oci/resultDetail.jsp?course=11636&amp;term=201203"/>
    <hyperlink ref="F77" r:id="rId36" display="http://students.yale.edu/oci/resultDetail.jsp?course=11637&amp;term=201203"/>
    <hyperlink ref="F82" r:id="rId37" display="http://students.yale.edu/oci/resultDetail.jsp?course=11630&amp;term=201203"/>
    <hyperlink ref="F87" r:id="rId38" display="http://students.yale.edu/oci/resultDetail.jsp?course=11631&amp;term=201203"/>
    <hyperlink ref="F92" r:id="rId39" display="http://students.yale.edu/oci/resultDetail.jsp?course=11632&amp;term=201203"/>
    <hyperlink ref="F97" r:id="rId40" display="http://students.yale.edu/oci/resultDetail.jsp?course=11633&amp;term=201203"/>
    <hyperlink ref="F102" r:id="rId41" display="http://students.yale.edu/oci/resultDetail.jsp?course=11629&amp;term=201203"/>
    <hyperlink ref="F107" r:id="rId42" display="http://students.yale.edu/oci/resultDetail.jsp?course=11645&amp;term=201203"/>
    <hyperlink ref="F110" r:id="rId43" display="http://students.yale.edu/oci/resultDetail.jsp?course=11644&amp;term=201203"/>
    <hyperlink ref="F113" r:id="rId44" display="http://students.yale.edu/oci/resultDetail.jsp?course=11647&amp;term=201203"/>
    <hyperlink ref="F116" r:id="rId45" display="http://students.yale.edu/oci/resultDetail.jsp?course=11646&amp;term=201203"/>
    <hyperlink ref="F119" r:id="rId46" display="http://students.yale.edu/oci/resultDetail.jsp?course=11641&amp;term=201203"/>
    <hyperlink ref="F122" r:id="rId47" display="http://students.yale.edu/oci/resultDetail.jsp?course=11642&amp;term=201203"/>
    <hyperlink ref="F125" r:id="rId48" display="http://students.yale.edu/oci/resultDetail.jsp?course=11640&amp;term=201203"/>
    <hyperlink ref="F126" r:id="rId49" display="http://students.yale.edu/oci/resultDetail.jsp?course=11639&amp;term=201203"/>
    <hyperlink ref="F127" r:id="rId50" display="http://students.yale.edu/oci/resultDetail.jsp?course=11638&amp;term=201203"/>
    <hyperlink ref="F128" r:id="rId51" display="http://students.yale.edu/oci/resultDetail.jsp?course=11650&amp;term=201203"/>
    <hyperlink ref="F130" r:id="rId52" display="http://students.yale.edu/oci/resultDetail.jsp?course=11651&amp;term=201203"/>
    <hyperlink ref="F132" r:id="rId53" display="http://students.yale.edu/oci/resultDetail.jsp?course=11653&amp;term=201203"/>
    <hyperlink ref="F134" r:id="rId54" display="http://students.yale.edu/oci/resultDetail.jsp?course=11654&amp;term=201203"/>
    <hyperlink ref="F136" r:id="rId55" display="http://students.yale.edu/oci/resultDetail.jsp?course=11648&amp;term=201203"/>
    <hyperlink ref="F137" r:id="rId56" display="http://students.yale.edu/oci/resultDetail.jsp?course=11649&amp;term=201203"/>
    <hyperlink ref="F138" r:id="rId57" display="http://students.yale.edu/oci/resultDetail.jsp?course=11657&amp;term=201203"/>
    <hyperlink ref="F139" r:id="rId58" display="http://students.yale.edu/oci/resultDetail.jsp?course=11658&amp;term=201203"/>
    <hyperlink ref="F140" r:id="rId59" display="http://students.yale.edu/oci/resultDetail.jsp?course=11668&amp;term=201203"/>
    <hyperlink ref="F141" r:id="rId60" display="http://students.yale.edu/oci/resultDetail.jsp?course=11655&amp;term=201203"/>
    <hyperlink ref="F142" r:id="rId61" display="http://students.yale.edu/oci/resultDetail.jsp?course=11656&amp;term=201203"/>
    <hyperlink ref="F143" r:id="rId62" display="http://students.yale.edu/oci/resultDetail.jsp?course=12578&amp;term=201203"/>
    <hyperlink ref="F144" r:id="rId63" display="http://students.yale.edu/oci/resultDetail.jsp?course=12579&amp;term=201203"/>
    <hyperlink ref="F145" r:id="rId64" display="http://students.yale.edu/oci/resultDetail.jsp?course=13243&amp;term=201203"/>
    <hyperlink ref="F146" r:id="rId65" display="http://students.yale.edu/oci/resultDetail.jsp?course=12698&amp;term=201203"/>
    <hyperlink ref="F147" r:id="rId66" display="http://students.yale.edu/oci/resultDetail.jsp?course=12702&amp;term=201203"/>
    <hyperlink ref="F148" r:id="rId67" display="http://students.yale.edu/oci/resultDetail.jsp?course=12741&amp;term=201203"/>
    <hyperlink ref="F149" r:id="rId68" display="http://students.yale.edu/oci/resultDetail.jsp?course=12208&amp;term=201203"/>
    <hyperlink ref="F150" r:id="rId69" display="http://students.yale.edu/oci/resultDetail.jsp?course=12209&amp;term=201203"/>
    <hyperlink ref="F151" r:id="rId70" display="http://students.yale.edu/oci/resultDetail.jsp?course=13029&amp;term=201203"/>
    <hyperlink ref="F153" r:id="rId71" display="http://students.yale.edu/oci/resultDetail.jsp?course=13026&amp;term=201203"/>
    <hyperlink ref="F155" r:id="rId72" display="http://students.yale.edu/oci/resultDetail.jsp?course=13027&amp;term=201203"/>
    <hyperlink ref="F157" r:id="rId73" display="http://students.yale.edu/oci/resultDetail.jsp?course=13028&amp;term=201203"/>
    <hyperlink ref="F159" r:id="rId74" display="http://students.yale.edu/oci/resultDetail.jsp?course=13024&amp;term=201203"/>
    <hyperlink ref="F161" r:id="rId75" display="http://students.yale.edu/oci/resultDetail.jsp?course=13025&amp;term=201203"/>
    <hyperlink ref="F163" r:id="rId76" display="http://students.yale.edu/oci/resultDetail.jsp?course=13820&amp;term=201203"/>
    <hyperlink ref="F165" r:id="rId77" display="http://students.yale.edu/oci/resultDetail.jsp?course=11919&amp;term=201203"/>
    <hyperlink ref="F166" r:id="rId78" display="http://students.yale.edu/oci/resultDetail.jsp?course=11920&amp;term=201203"/>
    <hyperlink ref="F168" r:id="rId79" display="http://students.yale.edu/oci/resultDetail.jsp?course=12113&amp;term=201203"/>
    <hyperlink ref="F170" r:id="rId80" display="http://students.yale.edu/oci/resultDetail.jsp?course=12115&amp;term=201203"/>
    <hyperlink ref="F172" r:id="rId81" display="http://students.yale.edu/oci/resultDetail.jsp?course=12119&amp;term=201203"/>
    <hyperlink ref="F173" r:id="rId82" display="http://students.yale.edu/oci/resultDetail.jsp?course=12195&amp;term=201203"/>
    <hyperlink ref="F175" r:id="rId83" display="http://students.yale.edu/oci/resultDetail.jsp?course=12228&amp;term=201203"/>
    <hyperlink ref="F177" r:id="rId84" display="http://students.yale.edu/oci/resultDetail.jsp?course=12260&amp;term=201203"/>
    <hyperlink ref="F178" r:id="rId85" display="http://students.yale.edu/oci/resultDetail.jsp?course=13937&amp;term=201203"/>
    <hyperlink ref="F179" r:id="rId86" display="http://students.yale.edu/oci/resultDetail.jsp?course=13407&amp;term=201203"/>
    <hyperlink ref="F180" r:id="rId87" display="http://students.yale.edu/oci/resultDetail.jsp?course=13414&amp;term=201203"/>
    <hyperlink ref="F181" r:id="rId88" display="http://students.yale.edu/oci/resultDetail.jsp?course=12721&amp;term=201203"/>
    <hyperlink ref="F182" r:id="rId89" display="http://students.yale.edu/oci/resultDetail.jsp?course=14168&amp;term=201203"/>
    <hyperlink ref="F183" r:id="rId90" display="http://students.yale.edu/oci/resultDetail.jsp?course=13092&amp;term=201203"/>
    <hyperlink ref="F185" r:id="rId91" display="http://students.yale.edu/oci/resultDetail.jsp?course=12032&amp;term=201203"/>
    <hyperlink ref="F186" r:id="rId92" display="http://students.yale.edu/oci/resultDetail.jsp?course=12114&amp;term=201203"/>
    <hyperlink ref="F188" r:id="rId93" display="http://students.yale.edu/oci/resultDetail.jsp?course=12261&amp;term=201203"/>
    <hyperlink ref="F189" r:id="rId94" display="http://students.yale.edu/oci/resultDetail.jsp?course=11929&amp;term=201203"/>
    <hyperlink ref="F191" r:id="rId95" display="http://students.yale.edu/oci/resultDetail.jsp?course=11930&amp;term=201203"/>
    <hyperlink ref="F193" r:id="rId96" display="http://students.yale.edu/oci/resultDetail.jsp?course=11931&amp;term=201203"/>
    <hyperlink ref="F195" r:id="rId97" display="http://students.yale.edu/oci/resultDetail.jsp?course=11932&amp;term=201203"/>
    <hyperlink ref="F197" r:id="rId98" display="http://students.yale.edu/oci/resultDetail.jsp?course=11928&amp;term=201203"/>
    <hyperlink ref="F199" r:id="rId99" display="http://students.yale.edu/oci/resultDetail.jsp?course=11933&amp;term=201203"/>
    <hyperlink ref="F201" r:id="rId100" display="http://students.yale.edu/oci/resultDetail.jsp?course=11934&amp;term=201203"/>
    <hyperlink ref="F203" r:id="rId101" display="http://students.yale.edu/oci/resultDetail.jsp?course=11956&amp;term=201203"/>
    <hyperlink ref="F204" r:id="rId102" display="http://students.yale.edu/oci/resultDetail.jsp?course=11957&amp;term=201203"/>
    <hyperlink ref="F205" r:id="rId103" display="http://students.yale.edu/oci/resultDetail.jsp?course=11958&amp;term=201203"/>
    <hyperlink ref="F208" r:id="rId104" display="http://students.yale.edu/oci/resultDetail.jsp?course=11965&amp;term=201203"/>
    <hyperlink ref="F209" r:id="rId105" display="http://students.yale.edu/oci/resultDetail.jsp?course=11964&amp;term=201203"/>
    <hyperlink ref="F210" r:id="rId106" display="http://students.yale.edu/oci/resultDetail.jsp?course=11967&amp;term=201203"/>
    <hyperlink ref="F211" r:id="rId107" display="http://students.yale.edu/oci/resultDetail.jsp?course=11966&amp;term=201203"/>
    <hyperlink ref="F213" r:id="rId108" display="http://students.yale.edu/oci/resultDetail.jsp?course=11961&amp;term=201203"/>
    <hyperlink ref="F214" r:id="rId109" display="http://students.yale.edu/oci/resultDetail.jsp?course=11960&amp;term=201203"/>
    <hyperlink ref="F215" r:id="rId110" display="http://students.yale.edu/oci/resultDetail.jsp?course=11963&amp;term=201203"/>
    <hyperlink ref="F216" r:id="rId111" display="http://students.yale.edu/oci/resultDetail.jsp?course=11962&amp;term=201203"/>
    <hyperlink ref="F217" r:id="rId112" display="http://students.yale.edu/oci/resultDetail.jsp?course=11959&amp;term=201203"/>
    <hyperlink ref="F218" r:id="rId113" display="http://students.yale.edu/oci/resultDetail.jsp?course=11970&amp;term=201203"/>
    <hyperlink ref="F219" r:id="rId114" display="http://students.yale.edu/oci/resultDetail.jsp?course=11968&amp;term=201203"/>
    <hyperlink ref="F220" r:id="rId115" display="http://students.yale.edu/oci/resultDetail.jsp?course=11969&amp;term=201203"/>
    <hyperlink ref="F221" r:id="rId116" display="http://students.yale.edu/oci/resultDetail.jsp?course=11971&amp;term=201203"/>
    <hyperlink ref="F222" r:id="rId117" display="http://students.yale.edu/oci/resultDetail.jsp?course=11972&amp;term=201203"/>
    <hyperlink ref="F223" r:id="rId118" display="http://students.yale.edu/oci/resultDetail.jsp?course=11974&amp;term=201203"/>
    <hyperlink ref="F224" r:id="rId119" display="http://students.yale.edu/oci/resultDetail.jsp?course=11973&amp;term=201203"/>
    <hyperlink ref="F225" r:id="rId120" display="http://students.yale.edu/oci/resultDetail.jsp?course=11975&amp;term=201203"/>
    <hyperlink ref="F226" r:id="rId121" display="http://students.yale.edu/oci/resultDetail.jsp?course=11976&amp;term=201203"/>
    <hyperlink ref="F227" r:id="rId122" display="http://students.yale.edu/oci/resultDetail.jsp?course=11977&amp;term=201203"/>
    <hyperlink ref="F228" r:id="rId123" display="http://students.yale.edu/oci/resultDetail.jsp?course=15629&amp;term=201203"/>
    <hyperlink ref="F229" r:id="rId124" display="http://students.yale.edu/oci/resultDetail.jsp?course=11982&amp;term=201203"/>
    <hyperlink ref="F230" r:id="rId125" display="http://students.yale.edu/oci/resultDetail.jsp?course=11981&amp;term=201203"/>
    <hyperlink ref="F231" r:id="rId126" display="http://students.yale.edu/oci/resultDetail.jsp?course=11980&amp;term=201203"/>
    <hyperlink ref="F232" r:id="rId127" display="http://students.yale.edu/oci/resultDetail.jsp?course=11979&amp;term=201203"/>
    <hyperlink ref="F233" r:id="rId128" display="http://students.yale.edu/oci/resultDetail.jsp?course=13090&amp;term=201203"/>
    <hyperlink ref="F235" r:id="rId129" display="http://students.yale.edu/oci/resultDetail.jsp?course=13091&amp;term=201203"/>
    <hyperlink ref="F237" r:id="rId130" display="http://students.yale.edu/oci/resultDetail.jsp?course=12031&amp;term=201203"/>
    <hyperlink ref="F238" r:id="rId131" display="http://students.yale.edu/oci/resultDetail.jsp?course=13233&amp;term=201203"/>
    <hyperlink ref="F239" r:id="rId132" display="http://students.yale.edu/oci/resultDetail.jsp?course=13116&amp;term=201203"/>
    <hyperlink ref="F241" r:id="rId133" display="http://students.yale.edu/oci/resultDetail.jsp?course=14513&amp;term=201203"/>
    <hyperlink ref="F242" r:id="rId134" display="http://students.yale.edu/oci/resultDetail.jsp?course=13936&amp;term=201203"/>
    <hyperlink ref="F243" r:id="rId135" display="http://students.yale.edu/oci/resultDetail.jsp?course=13063&amp;term=201203"/>
    <hyperlink ref="F244" r:id="rId136" display="http://students.yale.edu/oci/resultDetail.jsp?course=11987&amp;term=201203"/>
    <hyperlink ref="F246" r:id="rId137" display="http://students.yale.edu/oci/resultDetail.jsp?course=11990&amp;term=201203"/>
    <hyperlink ref="F247" r:id="rId138" display="http://students.yale.edu/oci/resultDetail.jsp?course=11944&amp;term=201203"/>
    <hyperlink ref="F248" r:id="rId139" display="http://students.yale.edu/oci/resultDetail.jsp?course=11943&amp;term=201203"/>
    <hyperlink ref="F249" r:id="rId140" display="http://students.yale.edu/oci/resultDetail.jsp?course=11942&amp;term=201203"/>
    <hyperlink ref="F250" r:id="rId141" display="http://students.yale.edu/oci/resultDetail.jsp?course=11941&amp;term=201203"/>
    <hyperlink ref="F251" r:id="rId142" display="http://students.yale.edu/oci/resultDetail.jsp?course=11940&amp;term=201203"/>
    <hyperlink ref="F252" r:id="rId143" display="http://students.yale.edu/oci/resultDetail.jsp?course=11945&amp;term=201203"/>
    <hyperlink ref="F253" r:id="rId144" display="http://students.yale.edu/oci/resultDetail.jsp?course=11946&amp;term=201203"/>
    <hyperlink ref="F255" r:id="rId145" display="http://students.yale.edu/oci/resultDetail.jsp?course=11949&amp;term=201203"/>
    <hyperlink ref="F257" r:id="rId146" display="http://students.yale.edu/oci/resultDetail.jsp?course=11947&amp;term=201203"/>
    <hyperlink ref="F258" r:id="rId147" display="http://students.yale.edu/oci/resultDetail.jsp?course=11948&amp;term=201203"/>
    <hyperlink ref="F259" r:id="rId148" display="http://students.yale.edu/oci/resultDetail.jsp?course=11950&amp;term=201203"/>
    <hyperlink ref="F260" r:id="rId149" display="http://students.yale.edu/oci/resultDetail.jsp?course=11951&amp;term=201203"/>
    <hyperlink ref="F261" r:id="rId150" display="http://students.yale.edu/oci/resultDetail.jsp?course=11952&amp;term=201203"/>
    <hyperlink ref="F262" r:id="rId151" display="http://students.yale.edu/oci/resultDetail.jsp?course=12270&amp;term=201203"/>
    <hyperlink ref="F263" r:id="rId152" display="http://students.yale.edu/oci/resultDetail.jsp?course=12271&amp;term=201203"/>
    <hyperlink ref="F264" r:id="rId153" display="http://students.yale.edu/oci/resultDetail.jsp?course=12092&amp;term=201203"/>
    <hyperlink ref="F265" r:id="rId154" display="http://students.yale.edu/oci/resultDetail.jsp?course=12091&amp;term=201203"/>
    <hyperlink ref="F266" r:id="rId155" display="http://students.yale.edu/oci/resultDetail.jsp?course=13064&amp;term=201203"/>
    <hyperlink ref="F267" r:id="rId156" display="http://students.yale.edu/oci/resultDetail.jsp?course=12151&amp;term=201203"/>
    <hyperlink ref="F269" r:id="rId157" display="http://students.yale.edu/oci/resultDetail.jsp?course=12150&amp;term=201203"/>
    <hyperlink ref="F271" r:id="rId158" display="http://students.yale.edu/oci/resultDetail.jsp?course=12166&amp;term=201203"/>
    <hyperlink ref="F273" r:id="rId159" display="http://students.yale.edu/oci/resultDetail.jsp?course=12142&amp;term=201203"/>
    <hyperlink ref="F274" r:id="rId160" display="http://students.yale.edu/oci/resultDetail.jsp?course=13242&amp;term=201203"/>
    <hyperlink ref="F275" r:id="rId161" display="http://students.yale.edu/oci/resultDetail.jsp?course=11896&amp;term=201203"/>
    <hyperlink ref="F276" r:id="rId162" display="http://students.yale.edu/oci/resultDetail.jsp?course=12186&amp;term=201203"/>
    <hyperlink ref="F277" r:id="rId163" display="http://students.yale.edu/oci/resultDetail.jsp?course=12185&amp;term=201203"/>
    <hyperlink ref="F278" r:id="rId164" display="http://students.yale.edu/oci/resultDetail.jsp?course=12187&amp;term=201203"/>
    <hyperlink ref="F279" r:id="rId165" display="http://students.yale.edu/oci/resultDetail.jsp?course=12188&amp;term=201203"/>
    <hyperlink ref="F280" r:id="rId166" display="http://students.yale.edu/oci/resultDetail.jsp?course=12102&amp;term=201203"/>
    <hyperlink ref="F281" r:id="rId167" display="http://students.yale.edu/oci/resultDetail.jsp?course=12105&amp;term=201203"/>
    <hyperlink ref="F282" r:id="rId168" display="http://students.yale.edu/oci/resultDetail.jsp?course=12106&amp;term=201203"/>
    <hyperlink ref="F283" r:id="rId169" display="http://students.yale.edu/oci/resultDetail.jsp?course=12103&amp;term=201203"/>
    <hyperlink ref="F284" r:id="rId170" display="http://students.yale.edu/oci/resultDetail.jsp?course=12104&amp;term=201203"/>
    <hyperlink ref="F285" r:id="rId171" display="http://students.yale.edu/oci/resultDetail.jsp?course=15602&amp;term=201203"/>
    <hyperlink ref="F286" r:id="rId172" display="http://students.yale.edu/oci/resultDetail.jsp?course=12107&amp;term=201203"/>
    <hyperlink ref="F287" r:id="rId173" display="http://students.yale.edu/oci/resultDetail.jsp?course=12108&amp;term=201203"/>
    <hyperlink ref="F288" r:id="rId174" display="http://students.yale.edu/oci/resultDetail.jsp?course=12110&amp;term=201203"/>
    <hyperlink ref="F289" r:id="rId175" display="http://students.yale.edu/oci/resultDetail.jsp?course=12111&amp;term=201203"/>
    <hyperlink ref="F290" r:id="rId176" display="http://students.yale.edu/oci/resultDetail.jsp?course=12109&amp;term=201203"/>
    <hyperlink ref="F291" r:id="rId177" display="http://students.yale.edu/oci/resultDetail.jsp?course=15603&amp;term=201203"/>
    <hyperlink ref="F292" r:id="rId178" display="http://students.yale.edu/oci/resultDetail.jsp?course=12135&amp;term=201203"/>
    <hyperlink ref="F293" r:id="rId179" display="http://students.yale.edu/oci/resultDetail.jsp?course=12143&amp;term=201203"/>
    <hyperlink ref="F294" r:id="rId180" display="http://students.yale.edu/oci/resultDetail.jsp?course=11676&amp;term=201203"/>
    <hyperlink ref="F299" r:id="rId181" display="http://students.yale.edu/oci/resultDetail.jsp?course=11677&amp;term=201203"/>
    <hyperlink ref="F304" r:id="rId182" display="http://students.yale.edu/oci/resultDetail.jsp?course=11679&amp;term=201203"/>
    <hyperlink ref="F309" r:id="rId183" display="http://students.yale.edu/oci/resultDetail.jsp?course=11678&amp;term=201203"/>
    <hyperlink ref="F314" r:id="rId184" display="http://students.yale.edu/oci/resultDetail.jsp?course=11681&amp;term=201203"/>
    <hyperlink ref="F319" r:id="rId185" display="http://students.yale.edu/oci/resultDetail.jsp?course=11680&amp;term=201203"/>
    <hyperlink ref="F324" r:id="rId186" display="http://students.yale.edu/oci/resultDetail.jsp?course=11696&amp;term=201203"/>
    <hyperlink ref="F327" r:id="rId187" display="http://students.yale.edu/oci/resultDetail.jsp?course=11697&amp;term=201203"/>
    <hyperlink ref="F330" r:id="rId188" display="http://students.yale.edu/oci/resultDetail.jsp?course=11695&amp;term=201203"/>
    <hyperlink ref="F333" r:id="rId189" display="http://students.yale.edu/oci/resultDetail.jsp?course=11699&amp;term=201203"/>
    <hyperlink ref="F335" r:id="rId190" display="http://students.yale.edu/oci/resultDetail.jsp?course=11698&amp;term=201203"/>
    <hyperlink ref="F337" r:id="rId191" display="http://students.yale.edu/oci/resultDetail.jsp?course=11701&amp;term=201203"/>
    <hyperlink ref="F339" r:id="rId192" display="http://students.yale.edu/oci/resultDetail.jsp?course=11700&amp;term=201203"/>
    <hyperlink ref="F341" r:id="rId193" display="http://students.yale.edu/oci/resultDetail.jsp?course=11704&amp;term=201203"/>
    <hyperlink ref="F342" r:id="rId194" display="http://students.yale.edu/oci/resultDetail.jsp?course=11718&amp;term=201203"/>
    <hyperlink ref="F343" r:id="rId195" display="http://students.yale.edu/oci/resultDetail.jsp?course=11717&amp;term=201203"/>
    <hyperlink ref="F345" r:id="rId196" display="http://students.yale.edu/oci/resultDetail.jsp?course=11719&amp;term=201203"/>
    <hyperlink ref="F346" r:id="rId197" display="http://students.yale.edu/oci/resultDetail.jsp?course=11720&amp;term=201203"/>
    <hyperlink ref="F347" r:id="rId198" display="http://students.yale.edu/oci/resultDetail.jsp?course=11895&amp;term=201203"/>
    <hyperlink ref="F348" r:id="rId199" display="http://students.yale.edu/oci/resultDetail.jsp?course=12863&amp;term=201203"/>
    <hyperlink ref="F349" r:id="rId200" display="http://students.yale.edu/oci/resultDetail.jsp?course=12881&amp;term=201203"/>
    <hyperlink ref="F350" r:id="rId201" display="http://students.yale.edu/oci/resultDetail.jsp?course=12882&amp;term=201203"/>
    <hyperlink ref="F351" r:id="rId202" display="http://students.yale.edu/oci/resultDetail.jsp?course=12246&amp;term=201203"/>
    <hyperlink ref="F352" r:id="rId203" display="http://students.yale.edu/oci/resultDetail.jsp?course=12244&amp;term=201203"/>
    <hyperlink ref="F353" r:id="rId204" display="http://students.yale.edu/oci/resultDetail.jsp?course=12248&amp;term=201203"/>
    <hyperlink ref="F354" r:id="rId205" display="http://students.yale.edu/oci/resultDetail.jsp?course=12247&amp;term=201203"/>
    <hyperlink ref="F355" r:id="rId206" display="http://students.yale.edu/oci/resultDetail.jsp?course=12173&amp;term=201203"/>
    <hyperlink ref="F356" r:id="rId207" display="http://students.yale.edu/oci/resultDetail.jsp?course=12204&amp;term=201203"/>
    <hyperlink ref="F357" r:id="rId208" display="http://students.yale.edu/oci/resultDetail.jsp?course=13241&amp;term=201203"/>
    <hyperlink ref="F358" r:id="rId209" display="http://students.yale.edu/oci/resultDetail.jsp?course=12551&amp;term=201203"/>
    <hyperlink ref="F359" r:id="rId210" display="http://students.yale.edu/oci/resultDetail.jsp?course=12550&amp;term=201203"/>
    <hyperlink ref="F360" r:id="rId211" display="http://students.yale.edu/oci/resultDetail.jsp?course=12554&amp;term=201203"/>
    <hyperlink ref="F361" r:id="rId212" display="http://students.yale.edu/oci/resultDetail.jsp?course=12561&amp;term=201203"/>
    <hyperlink ref="F362" r:id="rId213" display="http://students.yale.edu/oci/resultDetail.jsp?course=12560&amp;term=201203"/>
    <hyperlink ref="F363" r:id="rId214" display="http://students.yale.edu/oci/resultDetail.jsp?course=12563&amp;term=201203"/>
    <hyperlink ref="F364" r:id="rId215" display="http://students.yale.edu/oci/resultDetail.jsp?course=12562&amp;term=201203"/>
    <hyperlink ref="F365" r:id="rId216" display="http://students.yale.edu/oci/resultDetail.jsp?course=12588&amp;term=201203"/>
    <hyperlink ref="F366" r:id="rId217" display="http://students.yale.edu/oci/resultDetail.jsp?course=12597&amp;term=201203"/>
    <hyperlink ref="F367" r:id="rId218" display="http://students.yale.edu/oci/resultDetail.jsp?course=12596&amp;term=201203"/>
    <hyperlink ref="F368" r:id="rId219" display="http://students.yale.edu/oci/resultDetail.jsp?course=12601&amp;term=201203"/>
    <hyperlink ref="F369" r:id="rId220" display="http://students.yale.edu/oci/resultDetail.jsp?course=12599&amp;term=201203"/>
    <hyperlink ref="F370" r:id="rId221" display="http://students.yale.edu/oci/resultDetail.jsp?course=12598&amp;term=201203"/>
    <hyperlink ref="F371" r:id="rId222" display="http://students.yale.edu/oci/resultDetail.jsp?course=12603&amp;term=201203"/>
    <hyperlink ref="F372" r:id="rId223" display="http://students.yale.edu/oci/resultDetail.jsp?course=12615&amp;term=201203"/>
    <hyperlink ref="F373" r:id="rId224" display="http://students.yale.edu/oci/resultDetail.jsp?course=12299&amp;term=201203"/>
    <hyperlink ref="F374" r:id="rId225" display="http://students.yale.edu/oci/resultDetail.jsp?course=12619&amp;term=201203"/>
    <hyperlink ref="F375" r:id="rId226" display="http://students.yale.edu/oci/resultDetail.jsp?course=12622&amp;term=201203"/>
    <hyperlink ref="F376" r:id="rId227" display="http://students.yale.edu/oci/resultDetail.jsp?course=12641&amp;term=201203"/>
    <hyperlink ref="F377" r:id="rId228" display="http://students.yale.edu/oci/resultDetail.jsp?course=11664&amp;term=201203"/>
    <hyperlink ref="F378" r:id="rId229" display="http://students.yale.edu/oci/resultDetail.jsp?course=14169&amp;term=201203"/>
    <hyperlink ref="F380" r:id="rId230" display="http://students.yale.edu/oci/resultDetail.jsp?course=12468&amp;term=201203"/>
    <hyperlink ref="F385" r:id="rId231" display="http://students.yale.edu/oci/resultDetail.jsp?course=11689&amp;term=201203"/>
    <hyperlink ref="F387" r:id="rId232" display="http://students.yale.edu/oci/resultDetail.jsp?course=11712&amp;term=201203"/>
    <hyperlink ref="F398" r:id="rId233" display="http://students.yale.edu/oci/resultDetail.jsp?course=12951&amp;term=201203"/>
    <hyperlink ref="F399" r:id="rId234" display="http://students.yale.edu/oci/resultDetail.jsp?course=12941&amp;term=201203"/>
    <hyperlink ref="F400" r:id="rId235" display="http://students.yale.edu/oci/resultDetail.jsp?course=12076&amp;term=201203"/>
    <hyperlink ref="F401" r:id="rId236" display="http://students.yale.edu/oci/resultDetail.jsp?course=13072&amp;term=201203"/>
    <hyperlink ref="F402" r:id="rId237" display="http://students.yale.edu/oci/resultDetail.jsp?course=13240&amp;term=201203"/>
    <hyperlink ref="F403" r:id="rId238" display="http://students.yale.edu/oci/resultDetail.jsp?course=13138&amp;term=201203"/>
    <hyperlink ref="F404" r:id="rId239" display="http://students.yale.edu/oci/resultDetail.jsp?course=12327&amp;term=201203"/>
    <hyperlink ref="F405" r:id="rId240" display="http://students.yale.edu/oci/resultDetail.jsp?course=12571&amp;term=201203"/>
    <hyperlink ref="F406" r:id="rId241" display="http://students.yale.edu/oci/resultDetail.jsp?course=13996&amp;term=201203"/>
    <hyperlink ref="F407" r:id="rId242" display="http://students.yale.edu/oci/resultDetail.jsp?course=12487&amp;term=201203"/>
    <hyperlink ref="F408" r:id="rId243" display="http://students.yale.edu/oci/resultDetail.jsp?course=12488&amp;term=201203"/>
    <hyperlink ref="F409" r:id="rId244" display="http://students.yale.edu/oci/resultDetail.jsp?course=15728&amp;term=201203"/>
    <hyperlink ref="F410" r:id="rId245" display="http://students.yale.edu/oci/resultDetail.jsp?course=11723&amp;term=201203"/>
    <hyperlink ref="F411" r:id="rId246" display="http://students.yale.edu/oci/resultDetail.jsp?course=14260&amp;term=201203"/>
    <hyperlink ref="F412" r:id="rId247" display="http://students.yale.edu/oci/resultDetail.jsp?course=11774&amp;term=201203"/>
    <hyperlink ref="F413" r:id="rId248" display="http://students.yale.edu/oci/resultDetail.jsp?course=11775&amp;term=201203"/>
    <hyperlink ref="F414" r:id="rId249" display="http://students.yale.edu/oci/resultDetail.jsp?course=12210&amp;term=201203"/>
    <hyperlink ref="F415" r:id="rId250" display="http://students.yale.edu/oci/resultDetail.jsp?course=12211&amp;term=201203"/>
    <hyperlink ref="F416" r:id="rId251" display="http://students.yale.edu/oci/resultDetail.jsp?course=12015&amp;term=201203"/>
    <hyperlink ref="F417" r:id="rId252" display="http://students.yale.edu/oci/resultDetail.jsp?course=12013&amp;term=201203"/>
    <hyperlink ref="F418" r:id="rId253" display="http://students.yale.edu/oci/resultDetail.jsp?course=12014&amp;term=201203"/>
    <hyperlink ref="F419" r:id="rId254" display="http://students.yale.edu/oci/resultDetail.jsp?course=15692&amp;term=201203"/>
    <hyperlink ref="F420" r:id="rId255" display="http://students.yale.edu/oci/resultDetail.jsp?course=15787&amp;term=201203"/>
    <hyperlink ref="F421" r:id="rId256" display="http://students.yale.edu/oci/resultDetail.jsp?course=12016&amp;term=201203"/>
    <hyperlink ref="F422" r:id="rId257" display="http://students.yale.edu/oci/resultDetail.jsp?course=13225&amp;term=201203"/>
    <hyperlink ref="F423" r:id="rId258" display="http://students.yale.edu/oci/resultDetail.jsp?course=12001&amp;term=201203"/>
    <hyperlink ref="F424" r:id="rId259" display="http://students.yale.edu/oci/resultDetail.jsp?course=12997&amp;term=201203"/>
    <hyperlink ref="F425" r:id="rId260" display="http://students.yale.edu/oci/resultDetail.jsp?course=12236&amp;term=201203"/>
    <hyperlink ref="F426" r:id="rId261" display="http://students.yale.edu/oci/resultDetail.jsp?course=12237&amp;term=201203"/>
    <hyperlink ref="F427" r:id="rId262" display="http://students.yale.edu/oci/resultDetail.jsp?course=12239&amp;term=201203"/>
    <hyperlink ref="F429" r:id="rId263" display="http://students.yale.edu/oci/resultDetail.jsp?course=12915&amp;term=201203"/>
    <hyperlink ref="F430" r:id="rId264" display="http://students.yale.edu/oci/resultDetail.jsp?course=12914&amp;term=201203"/>
    <hyperlink ref="F431" r:id="rId265" display="http://students.yale.edu/oci/resultDetail.jsp?course=12240&amp;term=201203"/>
    <hyperlink ref="F432" r:id="rId266" display="http://students.yale.edu/oci/resultDetail.jsp?course=12241&amp;term=201203"/>
    <hyperlink ref="F433" r:id="rId267" display="http://students.yale.edu/oci/resultDetail.jsp?course=12572&amp;term=201203"/>
    <hyperlink ref="F434" r:id="rId268" display="http://students.yale.edu/oci/resultDetail.jsp?course=13140&amp;term=201203"/>
    <hyperlink ref="F435" r:id="rId269" display="http://students.yale.edu/oci/resultDetail.jsp?course=13141&amp;term=201203"/>
    <hyperlink ref="F437" r:id="rId270" display="http://students.yale.edu/oci/resultDetail.jsp?course=12172&amp;term=201203"/>
    <hyperlink ref="F438" r:id="rId271" display="http://students.yale.edu/oci/resultDetail.jsp?course=12203&amp;term=201203"/>
    <hyperlink ref="F439" r:id="rId272" display="http://students.yale.edu/oci/resultDetail.jsp?course=12429&amp;term=201203"/>
    <hyperlink ref="F440" r:id="rId273" display="http://students.yale.edu/oci/resultDetail.jsp?course=12806&amp;term=201203"/>
    <hyperlink ref="F441" r:id="rId274" display="http://students.yale.edu/oci/resultDetail.jsp?course=12805&amp;term=201203"/>
    <hyperlink ref="F442" r:id="rId275" display="http://students.yale.edu/oci/resultDetail.jsp?course=12796&amp;term=201203"/>
    <hyperlink ref="F443" r:id="rId276" display="http://students.yale.edu/oci/resultDetail.jsp?course=12803&amp;term=201203"/>
    <hyperlink ref="F444" r:id="rId277" display="http://students.yale.edu/oci/resultDetail.jsp?course=12802&amp;term=201203"/>
    <hyperlink ref="F445" r:id="rId278" display="http://students.yale.edu/oci/resultDetail.jsp?course=12800&amp;term=201203"/>
    <hyperlink ref="F446" r:id="rId279" display="http://students.yale.edu/oci/resultDetail.jsp?course=12798&amp;term=201203"/>
    <hyperlink ref="F447" r:id="rId280" display="http://students.yale.edu/oci/resultDetail.jsp?course=12797&amp;term=201203"/>
    <hyperlink ref="F448" r:id="rId281" display="http://students.yale.edu/oci/resultDetail.jsp?course=12807&amp;term=201203"/>
    <hyperlink ref="F449" r:id="rId282" display="http://students.yale.edu/oci/resultDetail.jsp?course=12808&amp;term=201203"/>
    <hyperlink ref="F450" r:id="rId283" display="http://students.yale.edu/oci/resultDetail.jsp?course=12809&amp;term=201203"/>
    <hyperlink ref="F451" r:id="rId284" display="http://students.yale.edu/oci/resultDetail.jsp?course=12811&amp;term=201203"/>
    <hyperlink ref="F452" r:id="rId285" display="http://students.yale.edu/oci/resultDetail.jsp?course=12810&amp;term=201203"/>
    <hyperlink ref="F453" r:id="rId286" display="http://students.yale.edu/oci/resultDetail.jsp?course=12812&amp;term=201203"/>
    <hyperlink ref="F454" r:id="rId287" display="http://students.yale.edu/oci/resultDetail.jsp?course=12813&amp;term=201203"/>
    <hyperlink ref="F455" r:id="rId288" display="http://students.yale.edu/oci/resultDetail.jsp?course=12841&amp;term=201203"/>
    <hyperlink ref="F456" r:id="rId289" display="http://students.yale.edu/oci/resultDetail.jsp?course=12839&amp;term=201203"/>
    <hyperlink ref="F457" r:id="rId290" display="http://students.yale.edu/oci/resultDetail.jsp?course=12840&amp;term=201203"/>
    <hyperlink ref="F458" r:id="rId291" display="http://students.yale.edu/oci/resultDetail.jsp?course=12842&amp;term=201203"/>
    <hyperlink ref="F459" r:id="rId292" display="http://students.yale.edu/oci/resultDetail.jsp?course=12832&amp;term=201203"/>
    <hyperlink ref="F460" r:id="rId293" display="http://students.yale.edu/oci/resultDetail.jsp?course=12833&amp;term=201203"/>
    <hyperlink ref="F461" r:id="rId294" display="http://students.yale.edu/oci/resultDetail.jsp?course=12830&amp;term=201203"/>
    <hyperlink ref="F462" r:id="rId295" display="http://students.yale.edu/oci/resultDetail.jsp?course=12831&amp;term=201203"/>
    <hyperlink ref="F463" r:id="rId296" display="http://students.yale.edu/oci/resultDetail.jsp?course=12836&amp;term=201203"/>
    <hyperlink ref="F464" r:id="rId297" display="http://students.yale.edu/oci/resultDetail.jsp?course=12837&amp;term=201203"/>
    <hyperlink ref="F465" r:id="rId298" display="http://students.yale.edu/oci/resultDetail.jsp?course=12834&amp;term=201203"/>
    <hyperlink ref="F466" r:id="rId299" display="http://students.yale.edu/oci/resultDetail.jsp?course=12835&amp;term=201203"/>
    <hyperlink ref="F467" r:id="rId300" display="http://students.yale.edu/oci/resultDetail.jsp?course=12838&amp;term=201203"/>
    <hyperlink ref="F468" r:id="rId301" display="http://students.yale.edu/oci/resultDetail.jsp?course=12843&amp;term=201203"/>
    <hyperlink ref="F469" r:id="rId302" display="http://students.yale.edu/oci/resultDetail.jsp?course=12846&amp;term=201203"/>
    <hyperlink ref="F470" r:id="rId303" display="http://students.yale.edu/oci/resultDetail.jsp?course=12847&amp;term=201203"/>
    <hyperlink ref="F471" r:id="rId304" display="http://students.yale.edu/oci/resultDetail.jsp?course=12848&amp;term=201203"/>
    <hyperlink ref="F472" r:id="rId305" display="http://students.yale.edu/oci/resultDetail.jsp?course=12845&amp;term=201203"/>
    <hyperlink ref="F473" r:id="rId306" display="http://students.yale.edu/oci/resultDetail.jsp?course=12844&amp;term=201203"/>
    <hyperlink ref="F474" r:id="rId307" display="http://students.yale.edu/oci/resultDetail.jsp?course=15197&amp;term=201203"/>
    <hyperlink ref="F475" r:id="rId308" display="http://students.yale.edu/oci/resultDetail.jsp?course=15198&amp;term=201203"/>
    <hyperlink ref="F476" r:id="rId309" display="http://students.yale.edu/oci/resultDetail.jsp?course=12850&amp;term=201203"/>
    <hyperlink ref="F477" r:id="rId310" display="http://students.yale.edu/oci/resultDetail.jsp?course=12849&amp;term=201203"/>
    <hyperlink ref="F478" r:id="rId311" display="http://students.yale.edu/oci/resultDetail.jsp?course=12851&amp;term=201203"/>
    <hyperlink ref="F479" r:id="rId312" display="http://students.yale.edu/oci/resultDetail.jsp?course=12852&amp;term=201203"/>
    <hyperlink ref="F480" r:id="rId313" display="http://students.yale.edu/oci/resultDetail.jsp?course=12853&amp;term=201203"/>
    <hyperlink ref="F481" r:id="rId314" display="http://students.yale.edu/oci/resultDetail.jsp?course=13469&amp;term=201203"/>
    <hyperlink ref="F482" r:id="rId315" display="http://students.yale.edu/oci/resultDetail.jsp?course=13470&amp;term=201203"/>
    <hyperlink ref="F483" r:id="rId316" display="http://students.yale.edu/oci/resultDetail.jsp?course=12879&amp;term=201203"/>
    <hyperlink ref="F484" r:id="rId317" display="http://students.yale.edu/oci/resultDetail.jsp?course=12880&amp;term=201203"/>
    <hyperlink ref="F485" r:id="rId318" display="http://students.yale.edu/oci/resultDetail.jsp?course=12298&amp;term=201203"/>
    <hyperlink ref="F486" r:id="rId319" display="http://students.yale.edu/oci/resultDetail.jsp?course=12492&amp;term=201203"/>
    <hyperlink ref="F487" r:id="rId320" display="http://students.yale.edu/oci/resultDetail.jsp?course=12493&amp;term=201203"/>
    <hyperlink ref="F488" r:id="rId321" display="http://students.yale.edu/oci/resultDetail.jsp?course=12494&amp;term=201203"/>
    <hyperlink ref="F491" r:id="rId322" display="http://students.yale.edu/oci/resultDetail.jsp?course=12326&amp;term=201203"/>
    <hyperlink ref="F492" r:id="rId323" display="http://students.yale.edu/oci/resultDetail.jsp?course=13333&amp;term=201203"/>
    <hyperlink ref="F493" r:id="rId324" display="http://students.yale.edu/oci/resultDetail.jsp?course=13329&amp;term=201203"/>
    <hyperlink ref="F494" r:id="rId325" display="http://students.yale.edu/oci/resultDetail.jsp?course=12489&amp;term=201203"/>
    <hyperlink ref="F495" r:id="rId326" display="http://students.yale.edu/oci/resultDetail.jsp?course=12514&amp;term=201203"/>
    <hyperlink ref="F496" r:id="rId327" display="http://students.yale.edu/oci/resultDetail.jsp?course=13342&amp;term=201203"/>
    <hyperlink ref="F497" r:id="rId328" display="http://students.yale.edu/oci/resultDetail.jsp?course=13249&amp;term=201203"/>
    <hyperlink ref="F498" r:id="rId329" display="http://students.yale.edu/oci/resultDetail.jsp?course=12720&amp;term=201203"/>
    <hyperlink ref="F499" r:id="rId330" display="http://students.yale.edu/oci/resultDetail.jsp?course=12496&amp;term=201203"/>
    <hyperlink ref="F501" r:id="rId331" display="http://students.yale.edu/oci/resultDetail.jsp?course=12497&amp;term=201203"/>
    <hyperlink ref="F504" r:id="rId332" display="http://students.yale.edu/oci/resultDetail.jsp?course=12499&amp;term=201203"/>
    <hyperlink ref="F505" r:id="rId333" display="http://students.yale.edu/oci/resultDetail.jsp?course=12520&amp;term=201203"/>
    <hyperlink ref="F506" r:id="rId334" display="http://students.yale.edu/oci/resultDetail.jsp?course=12521&amp;term=201203"/>
  </hyperlinks>
  <pageMargins left="0.7" right="0.7" top="0.75" bottom="0.75" header="0.3" footer="0.3"/>
  <drawing r:id="rId3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rclaycom</cp:lastModifiedBy>
  <dcterms:created xsi:type="dcterms:W3CDTF">2013-01-17T13:38:09Z</dcterms:created>
  <dcterms:modified xsi:type="dcterms:W3CDTF">2015-01-28T17:16:00Z</dcterms:modified>
</cp:coreProperties>
</file>